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mslsdrfs-30\nupro\2. ENGENHARIA - OBRAS\3.0 OBRAS A INICIAR\3.24 MANUTENÇÃO PREDIAL\TERMO DE REFERÊNCIA - 11-05-22\BDI\"/>
    </mc:Choice>
  </mc:AlternateContent>
  <xr:revisionPtr revIDLastSave="0" documentId="8_{79F0AED2-6523-4CB1-B872-76719B5DCA9C}" xr6:coauthVersionLast="47" xr6:coauthVersionMax="47" xr10:uidLastSave="{00000000-0000-0000-0000-000000000000}"/>
  <bookViews>
    <workbookView xWindow="-120" yWindow="-120" windowWidth="20730" windowHeight="11160" xr2:uid="{0036F4B5-3363-4814-8251-76026D8E7130}"/>
  </bookViews>
  <sheets>
    <sheet name="ENCARGOS SOCIAIS" sheetId="2" r:id="rId1"/>
    <sheet name="BDI" sheetId="1" r:id="rId2"/>
  </sheets>
  <definedNames>
    <definedName name="_xlnm.Print_Area" localSheetId="1">BDI!$A$1:$D$47</definedName>
    <definedName name="_xlnm.Print_Area" localSheetId="0">'ENCARGOS SOCIAIS'!$A$1:$D$50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5" i="2" l="1"/>
  <c r="C45" i="2"/>
  <c r="D38" i="2"/>
  <c r="C38" i="2"/>
  <c r="D26" i="2"/>
  <c r="C26" i="2"/>
  <c r="D37" i="1"/>
  <c r="D29" i="1"/>
  <c r="D44" i="1" s="1"/>
  <c r="D25" i="1"/>
  <c r="D47" i="2" l="1"/>
  <c r="C48" i="2"/>
  <c r="C47" i="2"/>
  <c r="C49" i="2" s="1"/>
  <c r="C50" i="2" s="1"/>
  <c r="D48" i="2"/>
  <c r="D49" i="2" l="1"/>
  <c r="D50" i="2" s="1"/>
</calcChain>
</file>

<file path=xl/sharedStrings.xml><?xml version="1.0" encoding="utf-8"?>
<sst xmlns="http://schemas.openxmlformats.org/spreadsheetml/2006/main" count="117" uniqueCount="104">
  <si>
    <t>SESI-SERVIÇO SOCIAL DA INDUSTRIA</t>
  </si>
  <si>
    <t>SERVIÇOS DE MANUTENÇÃO PREDIAL - SESI</t>
  </si>
  <si>
    <t>ENCARGOS SOCIAIS DESONERADOS</t>
  </si>
  <si>
    <t>HORISTA=83,87%</t>
  </si>
  <si>
    <t>MENSALISTA=47,51%</t>
  </si>
  <si>
    <t xml:space="preserve">B.D.I.PADRÃO =25,00%                  </t>
  </si>
  <si>
    <t>DATA REFERÊNCIA TÉCNICA: MAR/2022</t>
  </si>
  <si>
    <t>COMPOSIÇÃO DO BDI</t>
  </si>
  <si>
    <t>BDI - OBRA</t>
  </si>
  <si>
    <t>ITEM</t>
  </si>
  <si>
    <t xml:space="preserve">DISCRIMINAÇÃO </t>
  </si>
  <si>
    <t>PERC.     (%)</t>
  </si>
  <si>
    <t xml:space="preserve"> Despesas Indiretas</t>
  </si>
  <si>
    <t>S+G</t>
  </si>
  <si>
    <t>Seguro e Garantia</t>
  </si>
  <si>
    <t>R</t>
  </si>
  <si>
    <t>Riscos e Imprevistos</t>
  </si>
  <si>
    <t>DF</t>
  </si>
  <si>
    <t>Despesas Financeiras</t>
  </si>
  <si>
    <t>AC</t>
  </si>
  <si>
    <t>Administração Central</t>
  </si>
  <si>
    <t>Total do Grupo A =</t>
  </si>
  <si>
    <t>Benefício</t>
  </si>
  <si>
    <t>L</t>
  </si>
  <si>
    <t>LUCRO</t>
  </si>
  <si>
    <t xml:space="preserve"> </t>
  </si>
  <si>
    <t>Total do Grupo B =</t>
  </si>
  <si>
    <t>Impostos</t>
  </si>
  <si>
    <t>I</t>
  </si>
  <si>
    <t>PIS / PASEP</t>
  </si>
  <si>
    <t>COFINS</t>
  </si>
  <si>
    <t>ISS</t>
  </si>
  <si>
    <t>CPRB</t>
  </si>
  <si>
    <t>Total do Grupo C =</t>
  </si>
  <si>
    <t>Fórmula Para Cálculo do B.D.I</t>
  </si>
  <si>
    <t>Bonificação Sobre Despesas indiretas (B.D.I) =</t>
  </si>
  <si>
    <t>COMPOSIÇÃO DOS ENCARGOS SOCIAIS</t>
  </si>
  <si>
    <t>HORISTA (%)</t>
  </si>
  <si>
    <t>MENSALISTA (%)</t>
  </si>
  <si>
    <r>
      <rPr>
        <b/>
        <sz val="10"/>
        <color indexed="8"/>
        <rFont val="Arial"/>
        <family val="2"/>
      </rPr>
      <t>GRUPO A</t>
    </r>
    <r>
      <rPr>
        <sz val="10"/>
        <rFont val="Arial"/>
        <family val="2"/>
      </rPr>
      <t xml:space="preserve"> </t>
    </r>
  </si>
  <si>
    <t>A1</t>
  </si>
  <si>
    <r>
      <rPr>
        <sz val="10"/>
        <color indexed="8"/>
        <rFont val="Arial"/>
        <family val="2"/>
      </rPr>
      <t xml:space="preserve">INSS </t>
    </r>
    <r>
      <rPr>
        <sz val="10"/>
        <rFont val="Arial"/>
        <family val="2"/>
      </rPr>
      <t xml:space="preserve"> </t>
    </r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</si>
  <si>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</si>
  <si>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</si>
  <si>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</si>
  <si>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</si>
  <si>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</si>
  <si>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</si>
  <si>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</si>
  <si>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</si>
  <si>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</si>
  <si>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Sálario Educação</t>
  </si>
  <si>
    <t>A7</t>
  </si>
  <si>
    <t>Seguro Contra Acidente de Trabalho</t>
  </si>
  <si>
    <t>A8</t>
  </si>
  <si>
    <t>FGTS</t>
  </si>
  <si>
    <t>A9</t>
  </si>
  <si>
    <t>SECONCI</t>
  </si>
  <si>
    <t>A</t>
  </si>
  <si>
    <r>
      <rPr>
        <b/>
        <sz val="10"/>
        <color indexed="8"/>
        <rFont val="Arial"/>
        <family val="2"/>
      </rPr>
      <t xml:space="preserve">TOTAL DO GRUPO A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</si>
  <si>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B </t>
    </r>
    <r>
      <rPr>
        <sz val="10"/>
        <rFont val="Arial"/>
        <family val="2"/>
      </rPr>
      <t xml:space="preserve"> </t>
    </r>
  </si>
  <si>
    <t>B1</t>
  </si>
  <si>
    <r>
      <rPr>
        <sz val="10"/>
        <color indexed="8"/>
        <rFont val="Arial"/>
        <family val="2"/>
      </rPr>
      <t xml:space="preserve">Repouso Remunerado </t>
    </r>
    <r>
      <rPr>
        <sz val="10"/>
        <rFont val="Arial"/>
        <family val="2"/>
      </rPr>
      <t xml:space="preserve"> </t>
    </r>
  </si>
  <si>
    <t>B2</t>
  </si>
  <si>
    <t xml:space="preserve">Feriados </t>
  </si>
  <si>
    <t>B3</t>
  </si>
  <si>
    <r>
      <rPr>
        <sz val="10"/>
        <color indexed="8"/>
        <rFont val="Arial"/>
        <family val="2"/>
      </rPr>
      <t xml:space="preserve">Auxilio Enfermidade </t>
    </r>
    <r>
      <rPr>
        <sz val="10"/>
        <rFont val="Arial"/>
        <family val="2"/>
      </rPr>
      <t xml:space="preserve"> </t>
    </r>
  </si>
  <si>
    <t>B4</t>
  </si>
  <si>
    <r>
      <rPr>
        <sz val="10"/>
        <color indexed="8"/>
        <rFont val="Arial"/>
        <family val="2"/>
      </rPr>
      <t xml:space="preserve">13º Salário </t>
    </r>
    <r>
      <rPr>
        <sz val="10"/>
        <rFont val="Arial"/>
        <family val="2"/>
      </rPr>
      <t xml:space="preserve"> </t>
    </r>
  </si>
  <si>
    <t>B5</t>
  </si>
  <si>
    <r>
      <rPr>
        <sz val="10"/>
        <color indexed="8"/>
        <rFont val="Arial"/>
        <family val="2"/>
      </rPr>
      <t xml:space="preserve">Licença Paternidade </t>
    </r>
    <r>
      <rPr>
        <sz val="10"/>
        <rFont val="Arial"/>
        <family val="2"/>
      </rPr>
      <t xml:space="preserve"> </t>
    </r>
  </si>
  <si>
    <t>B6</t>
  </si>
  <si>
    <r>
      <rPr>
        <sz val="10"/>
        <color indexed="8"/>
        <rFont val="Arial"/>
        <family val="2"/>
      </rPr>
      <t xml:space="preserve">Faltas Justificadas </t>
    </r>
    <r>
      <rPr>
        <sz val="10"/>
        <rFont val="Arial"/>
        <family val="2"/>
      </rPr>
      <t xml:space="preserve"> </t>
    </r>
  </si>
  <si>
    <t>B7</t>
  </si>
  <si>
    <t>Dias de chuva</t>
  </si>
  <si>
    <t>B8</t>
  </si>
  <si>
    <r>
      <rPr>
        <sz val="10"/>
        <color indexed="8"/>
        <rFont val="Arial"/>
        <family val="2"/>
      </rPr>
      <t xml:space="preserve">Auxilio acidente de Trabalho </t>
    </r>
    <r>
      <rPr>
        <sz val="10"/>
        <rFont val="Arial"/>
        <family val="2"/>
      </rPr>
      <t xml:space="preserve"> </t>
    </r>
  </si>
  <si>
    <t>B9</t>
  </si>
  <si>
    <t>Férias Gozadas</t>
  </si>
  <si>
    <t>B10</t>
  </si>
  <si>
    <t>Salario Maternidade</t>
  </si>
  <si>
    <t>B</t>
  </si>
  <si>
    <r>
      <rPr>
        <b/>
        <sz val="10"/>
        <color indexed="8"/>
        <rFont val="Arial"/>
        <family val="2"/>
      </rPr>
      <t xml:space="preserve">TOTAL GRUPO B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</si>
  <si>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C </t>
    </r>
    <r>
      <rPr>
        <sz val="10"/>
        <rFont val="Arial"/>
        <family val="2"/>
      </rPr>
      <t xml:space="preserve"> </t>
    </r>
  </si>
  <si>
    <t>C1</t>
  </si>
  <si>
    <r>
      <rPr>
        <sz val="10"/>
        <color indexed="8"/>
        <rFont val="Arial"/>
        <family val="2"/>
      </rPr>
      <t xml:space="preserve">Aviso Prévio Indenizado </t>
    </r>
    <r>
      <rPr>
        <sz val="10"/>
        <rFont val="Arial"/>
        <family val="2"/>
      </rPr>
      <t xml:space="preserve"> </t>
    </r>
  </si>
  <si>
    <t>C2</t>
  </si>
  <si>
    <r>
      <rPr>
        <sz val="10"/>
        <color indexed="8"/>
        <rFont val="Arial"/>
        <family val="2"/>
      </rPr>
      <t xml:space="preserve">Aviso Prévio Trabalhado </t>
    </r>
    <r>
      <rPr>
        <sz val="10"/>
        <rFont val="Arial"/>
        <family val="2"/>
      </rPr>
      <t xml:space="preserve"> </t>
    </r>
  </si>
  <si>
    <t>C3</t>
  </si>
  <si>
    <t>Férias Indenizadas</t>
  </si>
  <si>
    <t>C4</t>
  </si>
  <si>
    <r>
      <rPr>
        <sz val="10"/>
        <color indexed="8"/>
        <rFont val="Arial"/>
        <family val="2"/>
      </rPr>
      <t xml:space="preserve">Depósito de Rescisão Contrato Trabalho sem Justo Causa </t>
    </r>
    <r>
      <rPr>
        <sz val="10"/>
        <rFont val="Arial"/>
        <family val="2"/>
      </rPr>
      <t xml:space="preserve"> </t>
    </r>
  </si>
  <si>
    <t>C5</t>
  </si>
  <si>
    <r>
      <rPr>
        <sz val="10"/>
        <color indexed="8"/>
        <rFont val="Arial"/>
        <family val="2"/>
      </rPr>
      <t xml:space="preserve">Indenização Adicional </t>
    </r>
    <r>
      <rPr>
        <sz val="10"/>
        <rFont val="Arial"/>
        <family val="2"/>
      </rPr>
      <t xml:space="preserve"> </t>
    </r>
  </si>
  <si>
    <t>C</t>
  </si>
  <si>
    <r>
      <rPr>
        <b/>
        <sz val="10"/>
        <color indexed="8"/>
        <rFont val="Arial"/>
        <family val="2"/>
      </rPr>
      <t xml:space="preserve">TOTAL GRUPO C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</si>
  <si>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D </t>
    </r>
    <r>
      <rPr>
        <sz val="10"/>
        <rFont val="Arial"/>
        <family val="2"/>
      </rPr>
      <t xml:space="preserve"> </t>
    </r>
  </si>
  <si>
    <t xml:space="preserve">D1 </t>
  </si>
  <si>
    <r>
      <rPr>
        <sz val="10"/>
        <color indexed="8"/>
        <rFont val="Arial"/>
        <family val="2"/>
      </rPr>
      <t xml:space="preserve">Reincidência do Grupo A sobre B </t>
    </r>
    <r>
      <rPr>
        <sz val="10"/>
        <rFont val="Arial"/>
        <family val="2"/>
      </rPr>
      <t xml:space="preserve"> </t>
    </r>
  </si>
  <si>
    <t>D2</t>
  </si>
  <si>
    <t>Reincidência de Grupo A sobre Aviso Prévio Trabalhado e Reincidência do FGTS sobre Aviso Prévio Indenizado</t>
  </si>
  <si>
    <t>D</t>
  </si>
  <si>
    <r>
      <rPr>
        <b/>
        <sz val="10"/>
        <color indexed="8"/>
        <rFont val="Arial"/>
        <family val="2"/>
      </rPr>
      <t xml:space="preserve">TOTAL GRUPO D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</si>
  <si>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>TOTAL (A+B+C+D)</t>
    </r>
    <r>
      <rPr>
        <sz val="1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</si>
</sst>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</numFmts>
  <fonts count="23" x14ac:knownFonts="1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1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name val="Arial Black"/>
      <family val="2"/>
    </font>
    <font>
      <b/>
      <sz val="11.5"/>
      <name val="Arial"/>
      <family val="2"/>
    </font>
    <font>
      <b/>
      <sz val="12"/>
      <name val="Arial Narrow"/>
      <family val="2"/>
    </font>
    <font>
      <b/>
      <sz val="12"/>
      <color theme="1"/>
      <name val="Calibri"/>
      <family val="2"/>
      <scheme val="minor"/>
    </font>
    <font>
      <b/>
      <sz val="10"/>
      <name val="Arial Black"/>
      <family val="2"/>
    </font>
    <font>
      <sz val="10"/>
      <name val="Arial Black"/>
      <family val="2"/>
    </font>
    <font>
      <sz val="12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trike/>
      <sz val="10"/>
      <name val="Arial Narrow"/>
      <family val="2"/>
    </font>
    <font>
      <b/>
      <sz val="12"/>
      <color theme="0"/>
      <name val="Arial Narrow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07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2" fontId="0" fillId="0" borderId="0" xfId="1" applyNumberFormat="1" applyFont="1" applyFill="1" applyBorder="1"/>
    <xf numFmtId="44" fontId="0" fillId="0" borderId="0" xfId="1" applyFont="1" applyFill="1" applyBorder="1"/>
    <xf numFmtId="0" fontId="0" fillId="2" borderId="3" xfId="0" applyFill="1" applyBorder="1"/>
    <xf numFmtId="0" fontId="0" fillId="2" borderId="0" xfId="0" applyFill="1"/>
    <xf numFmtId="49" fontId="0" fillId="0" borderId="0" xfId="0" applyNumberFormat="1"/>
    <xf numFmtId="0" fontId="5" fillId="0" borderId="0" xfId="2" applyFont="1" applyAlignment="1">
      <alignment vertical="center"/>
    </xf>
    <xf numFmtId="44" fontId="6" fillId="0" borderId="0" xfId="1" applyFont="1" applyFill="1"/>
    <xf numFmtId="0" fontId="4" fillId="0" borderId="0" xfId="0" applyFont="1"/>
    <xf numFmtId="2" fontId="7" fillId="0" borderId="0" xfId="1" applyNumberFormat="1" applyFont="1" applyFill="1" applyAlignment="1">
      <alignment horizontal="center"/>
    </xf>
    <xf numFmtId="44" fontId="0" fillId="0" borderId="0" xfId="1" applyFont="1" applyFill="1"/>
    <xf numFmtId="44" fontId="2" fillId="0" borderId="0" xfId="1" applyFont="1" applyFill="1"/>
    <xf numFmtId="0" fontId="8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2" fontId="8" fillId="0" borderId="0" xfId="0" applyNumberFormat="1" applyFont="1" applyAlignment="1">
      <alignment wrapText="1"/>
    </xf>
    <xf numFmtId="44" fontId="8" fillId="0" borderId="0" xfId="1" applyFont="1" applyFill="1" applyAlignment="1">
      <alignment wrapText="1"/>
    </xf>
    <xf numFmtId="0" fontId="2" fillId="0" borderId="0" xfId="0" applyFont="1"/>
    <xf numFmtId="2" fontId="0" fillId="0" borderId="0" xfId="0" applyNumberFormat="1"/>
    <xf numFmtId="0" fontId="9" fillId="0" borderId="0" xfId="2" applyFont="1" applyAlignment="1">
      <alignment vertical="center"/>
    </xf>
    <xf numFmtId="0" fontId="0" fillId="0" borderId="0" xfId="0" applyAlignment="1">
      <alignment horizontal="right"/>
    </xf>
    <xf numFmtId="0" fontId="10" fillId="0" borderId="0" xfId="0" applyFont="1" applyAlignment="1">
      <alignment vertical="top" wrapText="1"/>
    </xf>
    <xf numFmtId="44" fontId="10" fillId="0" borderId="0" xfId="1" applyFont="1" applyFill="1" applyAlignment="1">
      <alignment vertical="top" wrapText="1"/>
    </xf>
    <xf numFmtId="0" fontId="7" fillId="0" borderId="0" xfId="0" applyFont="1"/>
    <xf numFmtId="44" fontId="11" fillId="0" borderId="0" xfId="1" applyFont="1" applyFill="1" applyAlignment="1">
      <alignment horizontal="center"/>
    </xf>
    <xf numFmtId="0" fontId="10" fillId="3" borderId="0" xfId="0" applyFont="1" applyFill="1" applyAlignment="1">
      <alignment vertical="top" wrapText="1"/>
    </xf>
    <xf numFmtId="0" fontId="12" fillId="0" borderId="0" xfId="0" applyFont="1"/>
    <xf numFmtId="10" fontId="13" fillId="3" borderId="0" xfId="0" applyNumberFormat="1" applyFont="1" applyFill="1" applyAlignment="1">
      <alignment horizontal="left" vertical="top" wrapText="1"/>
    </xf>
    <xf numFmtId="0" fontId="1" fillId="0" borderId="0" xfId="3"/>
    <xf numFmtId="49" fontId="14" fillId="4" borderId="4" xfId="3" applyNumberFormat="1" applyFont="1" applyFill="1" applyBorder="1" applyAlignment="1">
      <alignment horizontal="center" vertical="center"/>
    </xf>
    <xf numFmtId="49" fontId="14" fillId="4" borderId="5" xfId="3" applyNumberFormat="1" applyFont="1" applyFill="1" applyBorder="1" applyAlignment="1">
      <alignment horizontal="center" vertical="center"/>
    </xf>
    <xf numFmtId="49" fontId="14" fillId="2" borderId="6" xfId="3" applyNumberFormat="1" applyFont="1" applyFill="1" applyBorder="1" applyAlignment="1">
      <alignment horizontal="center" vertical="center"/>
    </xf>
    <xf numFmtId="49" fontId="14" fillId="2" borderId="0" xfId="3" applyNumberFormat="1" applyFont="1" applyFill="1" applyAlignment="1">
      <alignment horizontal="center" vertical="center"/>
    </xf>
    <xf numFmtId="49" fontId="14" fillId="4" borderId="7" xfId="3" applyNumberFormat="1" applyFont="1" applyFill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15" fillId="0" borderId="10" xfId="3" applyFont="1" applyBorder="1" applyAlignment="1">
      <alignment horizontal="center" vertical="center"/>
    </xf>
    <xf numFmtId="0" fontId="15" fillId="0" borderId="11" xfId="3" applyFont="1" applyBorder="1" applyAlignment="1">
      <alignment horizontal="center" vertical="center"/>
    </xf>
    <xf numFmtId="0" fontId="16" fillId="0" borderId="4" xfId="3" applyFont="1" applyBorder="1" applyAlignment="1">
      <alignment vertical="center"/>
    </xf>
    <xf numFmtId="0" fontId="16" fillId="0" borderId="5" xfId="3" applyFont="1" applyBorder="1" applyAlignment="1">
      <alignment vertical="center"/>
    </xf>
    <xf numFmtId="164" fontId="17" fillId="0" borderId="12" xfId="3" applyNumberFormat="1" applyFont="1" applyBorder="1" applyAlignment="1">
      <alignment horizontal="center" vertical="center" wrapText="1"/>
    </xf>
    <xf numFmtId="0" fontId="17" fillId="0" borderId="13" xfId="3" applyFont="1" applyBorder="1" applyAlignment="1">
      <alignment horizontal="justify" vertical="center" wrapText="1"/>
    </xf>
    <xf numFmtId="0" fontId="17" fillId="0" borderId="14" xfId="3" applyFont="1" applyBorder="1" applyAlignment="1">
      <alignment horizontal="justify" vertical="center" wrapText="1"/>
    </xf>
    <xf numFmtId="0" fontId="17" fillId="0" borderId="15" xfId="3" applyFont="1" applyBorder="1" applyAlignment="1">
      <alignment horizontal="center" vertical="center"/>
    </xf>
    <xf numFmtId="0" fontId="16" fillId="0" borderId="15" xfId="3" applyFont="1" applyBorder="1" applyAlignment="1">
      <alignment vertical="center"/>
    </xf>
    <xf numFmtId="10" fontId="16" fillId="0" borderId="16" xfId="4" applyNumberFormat="1" applyFont="1" applyBorder="1" applyAlignment="1" applyProtection="1">
      <alignment horizontal="center" vertical="center"/>
      <protection locked="0"/>
    </xf>
    <xf numFmtId="0" fontId="17" fillId="0" borderId="17" xfId="3" applyFont="1" applyBorder="1" applyAlignment="1">
      <alignment horizontal="right" vertical="center"/>
    </xf>
    <xf numFmtId="0" fontId="17" fillId="0" borderId="18" xfId="3" applyFont="1" applyBorder="1" applyAlignment="1">
      <alignment horizontal="right" vertical="center"/>
    </xf>
    <xf numFmtId="10" fontId="17" fillId="0" borderId="19" xfId="4" applyNumberFormat="1" applyFont="1" applyBorder="1" applyAlignment="1">
      <alignment horizontal="center" vertical="center"/>
    </xf>
    <xf numFmtId="0" fontId="16" fillId="0" borderId="4" xfId="3" applyFont="1" applyBorder="1" applyAlignment="1">
      <alignment horizontal="center" vertical="center"/>
    </xf>
    <xf numFmtId="0" fontId="16" fillId="0" borderId="5" xfId="3" applyFont="1" applyBorder="1" applyAlignment="1">
      <alignment horizontal="center" vertical="center"/>
    </xf>
    <xf numFmtId="0" fontId="17" fillId="0" borderId="20" xfId="3" applyFont="1" applyBorder="1" applyAlignment="1">
      <alignment horizontal="center" vertical="center"/>
    </xf>
    <xf numFmtId="0" fontId="17" fillId="0" borderId="21" xfId="3" applyFont="1" applyBorder="1" applyAlignment="1">
      <alignment horizontal="center" vertical="center"/>
    </xf>
    <xf numFmtId="0" fontId="16" fillId="0" borderId="20" xfId="3" applyFont="1" applyBorder="1" applyAlignment="1">
      <alignment horizontal="left" vertical="center"/>
    </xf>
    <xf numFmtId="10" fontId="16" fillId="0" borderId="22" xfId="4" applyNumberFormat="1" applyFont="1" applyBorder="1" applyAlignment="1" applyProtection="1">
      <alignment horizontal="center" vertical="center"/>
      <protection locked="0"/>
    </xf>
    <xf numFmtId="0" fontId="16" fillId="0" borderId="23" xfId="3" applyFont="1" applyBorder="1" applyAlignment="1">
      <alignment horizontal="left" vertical="center"/>
    </xf>
    <xf numFmtId="10" fontId="16" fillId="0" borderId="24" xfId="4" applyNumberFormat="1" applyFont="1" applyBorder="1" applyAlignment="1" applyProtection="1">
      <alignment horizontal="center" vertical="center"/>
      <protection locked="0"/>
    </xf>
    <xf numFmtId="0" fontId="17" fillId="0" borderId="23" xfId="3" applyFont="1" applyBorder="1" applyAlignment="1">
      <alignment horizontal="center" vertical="center"/>
    </xf>
    <xf numFmtId="0" fontId="16" fillId="0" borderId="20" xfId="3" applyFont="1" applyBorder="1" applyAlignment="1">
      <alignment vertical="center"/>
    </xf>
    <xf numFmtId="10" fontId="16" fillId="0" borderId="22" xfId="4" applyNumberFormat="1" applyFont="1" applyBorder="1" applyAlignment="1" applyProtection="1">
      <alignment horizontal="center" vertical="center"/>
      <protection locked="0"/>
    </xf>
    <xf numFmtId="0" fontId="16" fillId="0" borderId="25" xfId="3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0" fontId="17" fillId="0" borderId="6" xfId="3" applyFont="1" applyBorder="1" applyAlignment="1">
      <alignment horizontal="center" vertical="center" wrapText="1"/>
    </xf>
    <xf numFmtId="0" fontId="17" fillId="0" borderId="0" xfId="3" applyFont="1" applyAlignment="1">
      <alignment horizontal="center" vertical="center" wrapText="1"/>
    </xf>
    <xf numFmtId="0" fontId="16" fillId="0" borderId="6" xfId="3" applyFont="1" applyBorder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7" fillId="0" borderId="25" xfId="3" applyFont="1" applyBorder="1" applyAlignment="1">
      <alignment horizontal="center" vertical="center"/>
    </xf>
    <xf numFmtId="0" fontId="17" fillId="0" borderId="2" xfId="3" applyFont="1" applyBorder="1" applyAlignment="1">
      <alignment horizontal="center" vertical="center"/>
    </xf>
    <xf numFmtId="0" fontId="17" fillId="0" borderId="26" xfId="3" applyFont="1" applyBorder="1" applyAlignment="1">
      <alignment horizontal="center" vertical="center"/>
    </xf>
    <xf numFmtId="0" fontId="17" fillId="0" borderId="27" xfId="3" applyFont="1" applyBorder="1" applyAlignment="1">
      <alignment horizontal="center" vertical="center"/>
    </xf>
    <xf numFmtId="0" fontId="17" fillId="0" borderId="28" xfId="3" applyFont="1" applyBorder="1" applyAlignment="1">
      <alignment horizontal="center" vertical="center"/>
    </xf>
    <xf numFmtId="0" fontId="17" fillId="0" borderId="29" xfId="3" applyFont="1" applyBorder="1" applyAlignment="1">
      <alignment horizontal="center" vertical="center"/>
    </xf>
    <xf numFmtId="0" fontId="16" fillId="0" borderId="6" xfId="3" applyFont="1" applyBorder="1" applyAlignment="1">
      <alignment horizontal="right" vertical="center"/>
    </xf>
    <xf numFmtId="0" fontId="16" fillId="0" borderId="0" xfId="3" applyFont="1" applyAlignment="1">
      <alignment horizontal="right" vertical="center"/>
    </xf>
    <xf numFmtId="165" fontId="18" fillId="0" borderId="0" xfId="4" applyNumberFormat="1" applyFont="1" applyBorder="1" applyAlignment="1">
      <alignment vertical="center"/>
    </xf>
    <xf numFmtId="0" fontId="9" fillId="0" borderId="25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  <xf numFmtId="10" fontId="19" fillId="4" borderId="26" xfId="3" applyNumberFormat="1" applyFont="1" applyFill="1" applyBorder="1" applyAlignment="1">
      <alignment horizontal="center" vertical="center"/>
    </xf>
    <xf numFmtId="0" fontId="9" fillId="0" borderId="27" xfId="3" applyFont="1" applyBorder="1" applyAlignment="1">
      <alignment horizontal="center" vertical="center" wrapText="1"/>
    </xf>
    <xf numFmtId="0" fontId="9" fillId="0" borderId="28" xfId="3" applyFont="1" applyBorder="1" applyAlignment="1">
      <alignment horizontal="center" vertical="center" wrapText="1"/>
    </xf>
    <xf numFmtId="10" fontId="19" fillId="4" borderId="29" xfId="3" applyNumberFormat="1" applyFont="1" applyFill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10" fontId="9" fillId="0" borderId="0" xfId="3" applyNumberFormat="1" applyFont="1" applyAlignment="1">
      <alignment vertical="center"/>
    </xf>
    <xf numFmtId="0" fontId="1" fillId="0" borderId="6" xfId="3" applyBorder="1"/>
    <xf numFmtId="44" fontId="9" fillId="0" borderId="0" xfId="1" applyFont="1" applyFill="1" applyBorder="1" applyAlignment="1">
      <alignment vertical="center"/>
    </xf>
    <xf numFmtId="0" fontId="0" fillId="0" borderId="30" xfId="0" applyBorder="1"/>
    <xf numFmtId="0" fontId="0" fillId="0" borderId="31" xfId="0" applyBorder="1"/>
    <xf numFmtId="0" fontId="20" fillId="0" borderId="32" xfId="0" applyFont="1" applyBorder="1"/>
    <xf numFmtId="0" fontId="20" fillId="0" borderId="33" xfId="0" applyFont="1" applyBorder="1"/>
    <xf numFmtId="0" fontId="0" fillId="0" borderId="34" xfId="0" applyBorder="1"/>
    <xf numFmtId="0" fontId="4" fillId="5" borderId="35" xfId="0" applyFont="1" applyFill="1" applyBorder="1"/>
    <xf numFmtId="0" fontId="4" fillId="5" borderId="36" xfId="0" applyFont="1" applyFill="1" applyBorder="1"/>
    <xf numFmtId="0" fontId="21" fillId="5" borderId="37" xfId="0" applyFont="1" applyFill="1" applyBorder="1" applyAlignment="1">
      <alignment horizontal="center"/>
    </xf>
    <xf numFmtId="0" fontId="4" fillId="0" borderId="35" xfId="0" applyFont="1" applyBorder="1"/>
    <xf numFmtId="10" fontId="4" fillId="0" borderId="37" xfId="5" applyNumberFormat="1" applyFont="1" applyFill="1" applyBorder="1" applyAlignment="1">
      <alignment horizontal="center"/>
    </xf>
    <xf numFmtId="0" fontId="20" fillId="0" borderId="34" xfId="0" applyFont="1" applyBorder="1"/>
    <xf numFmtId="10" fontId="20" fillId="0" borderId="37" xfId="5" applyNumberFormat="1" applyFont="1" applyFill="1" applyBorder="1" applyAlignment="1">
      <alignment horizontal="center"/>
    </xf>
    <xf numFmtId="10" fontId="4" fillId="5" borderId="37" xfId="0" applyNumberFormat="1" applyFont="1" applyFill="1" applyBorder="1" applyAlignment="1">
      <alignment horizontal="center"/>
    </xf>
    <xf numFmtId="10" fontId="4" fillId="0" borderId="37" xfId="0" applyNumberFormat="1" applyFont="1" applyBorder="1" applyAlignment="1">
      <alignment horizontal="center"/>
    </xf>
    <xf numFmtId="0" fontId="22" fillId="0" borderId="35" xfId="0" applyFont="1" applyBorder="1"/>
    <xf numFmtId="10" fontId="20" fillId="0" borderId="37" xfId="0" applyNumberFormat="1" applyFont="1" applyBorder="1" applyAlignment="1">
      <alignment horizontal="center"/>
    </xf>
    <xf numFmtId="0" fontId="22" fillId="0" borderId="35" xfId="0" applyFont="1" applyBorder="1" applyAlignment="1">
      <alignment wrapText="1"/>
    </xf>
    <xf numFmtId="0" fontId="0" fillId="0" borderId="38" xfId="0" applyBorder="1"/>
    <xf numFmtId="0" fontId="4" fillId="0" borderId="39" xfId="0" applyFont="1" applyBorder="1"/>
    <xf numFmtId="10" fontId="20" fillId="0" borderId="40" xfId="0" applyNumberFormat="1" applyFont="1" applyBorder="1" applyAlignment="1">
      <alignment horizontal="center"/>
    </xf>
  </cellXfs>
  <cellStyles count="6">
    <cellStyle name="Moeda" xfId="1" builtinId="4"/>
    <cellStyle name="Normal" xfId="0" builtinId="0"/>
    <cellStyle name="Normal 2 2 2" xfId="3" xr:uid="{862B6D1B-2A5E-4895-B00E-A44E754C08E5}"/>
    <cellStyle name="Normal 3" xfId="2" xr:uid="{A28CDDAC-91E1-497D-9E61-E7D11579DD5C}"/>
    <cellStyle name="Porcentagem 2 2" xfId="5" xr:uid="{8DF31FE1-A224-4131-A95B-D4BB8E6B4AAC}"/>
    <cellStyle name="Vírgula 4 3" xfId="4" xr:uid="{1A997478-477A-49E5-909E-83F0CB71C3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0</xdr:rowOff>
    </xdr:from>
    <xdr:to>
      <xdr:col>1</xdr:col>
      <xdr:colOff>2868707</xdr:colOff>
      <xdr:row>4</xdr:row>
      <xdr:rowOff>0</xdr:rowOff>
    </xdr:to>
    <xdr:pic>
      <xdr:nvPicPr>
        <xdr:cNvPr id="2" name="Imagem 1" descr="Sistema Fiema.JPG">
          <a:extLst>
            <a:ext uri="{FF2B5EF4-FFF2-40B4-BE49-F238E27FC236}">
              <a16:creationId xmlns:a16="http://schemas.microsoft.com/office/drawing/2014/main" id="{A99418F6-1424-4A24-8FC9-65FA0B5B4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0"/>
          <a:ext cx="355450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533399</xdr:colOff>
      <xdr:row>39</xdr:row>
      <xdr:rowOff>95250</xdr:rowOff>
    </xdr:from>
    <xdr:ext cx="4238625" cy="495300"/>
    <xdr:pic>
      <xdr:nvPicPr>
        <xdr:cNvPr id="2" name="Imagem 1">
          <a:extLst>
            <a:ext uri="{FF2B5EF4-FFF2-40B4-BE49-F238E27FC236}">
              <a16:creationId xmlns:a16="http://schemas.microsoft.com/office/drawing/2014/main" id="{21B49FF2-BB63-45ED-92C1-4A7620AC6B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311" t="49951" r="42919" b="44224"/>
        <a:stretch/>
      </xdr:blipFill>
      <xdr:spPr>
        <a:xfrm>
          <a:off x="1219199" y="8086725"/>
          <a:ext cx="4238625" cy="49530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3" name="Imagem 6" descr="Sistema Fiema.JPG">
          <a:extLst>
            <a:ext uri="{FF2B5EF4-FFF2-40B4-BE49-F238E27FC236}">
              <a16:creationId xmlns:a16="http://schemas.microsoft.com/office/drawing/2014/main" id="{CFCF7BA7-583C-457D-B075-44CD9AC6B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55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4" name="Imagem 3" descr="Sistema Fiema.JPG">
          <a:extLst>
            <a:ext uri="{FF2B5EF4-FFF2-40B4-BE49-F238E27FC236}">
              <a16:creationId xmlns:a16="http://schemas.microsoft.com/office/drawing/2014/main" id="{EA2471C4-2D5F-49BD-B373-BB8E9997A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55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FA9F9-8AE2-48F9-8FA4-71A2FA2811F4}">
  <dimension ref="A1:P50"/>
  <sheetViews>
    <sheetView tabSelected="1" view="pageBreakPreview" topLeftCell="A24" zoomScale="80" zoomScaleNormal="100" zoomScaleSheetLayoutView="80" workbookViewId="0">
      <selection activeCell="D45" sqref="D45"/>
    </sheetView>
  </sheetViews>
  <sheetFormatPr defaultRowHeight="14.25" x14ac:dyDescent="0.2"/>
  <cols>
    <col min="2" max="2" width="61" bestFit="1" customWidth="1"/>
    <col min="3" max="3" width="17.25" customWidth="1"/>
    <col min="4" max="4" width="16.75" customWidth="1"/>
    <col min="251" max="251" width="61" bestFit="1" customWidth="1"/>
    <col min="252" max="252" width="14.25" bestFit="1" customWidth="1"/>
    <col min="258" max="258" width="61" bestFit="1" customWidth="1"/>
    <col min="259" max="259" width="17.25" customWidth="1"/>
    <col min="260" max="260" width="16.75" customWidth="1"/>
    <col min="507" max="507" width="61" bestFit="1" customWidth="1"/>
    <col min="508" max="508" width="14.25" bestFit="1" customWidth="1"/>
    <col min="514" max="514" width="61" bestFit="1" customWidth="1"/>
    <col min="515" max="515" width="17.25" customWidth="1"/>
    <col min="516" max="516" width="16.75" customWidth="1"/>
    <col min="763" max="763" width="61" bestFit="1" customWidth="1"/>
    <col min="764" max="764" width="14.25" bestFit="1" customWidth="1"/>
    <col min="770" max="770" width="61" bestFit="1" customWidth="1"/>
    <col min="771" max="771" width="17.25" customWidth="1"/>
    <col min="772" max="772" width="16.75" customWidth="1"/>
    <col min="1019" max="1019" width="61" bestFit="1" customWidth="1"/>
    <col min="1020" max="1020" width="14.25" bestFit="1" customWidth="1"/>
    <col min="1026" max="1026" width="61" bestFit="1" customWidth="1"/>
    <col min="1027" max="1027" width="17.25" customWidth="1"/>
    <col min="1028" max="1028" width="16.75" customWidth="1"/>
    <col min="1275" max="1275" width="61" bestFit="1" customWidth="1"/>
    <col min="1276" max="1276" width="14.25" bestFit="1" customWidth="1"/>
    <col min="1282" max="1282" width="61" bestFit="1" customWidth="1"/>
    <col min="1283" max="1283" width="17.25" customWidth="1"/>
    <col min="1284" max="1284" width="16.75" customWidth="1"/>
    <col min="1531" max="1531" width="61" bestFit="1" customWidth="1"/>
    <col min="1532" max="1532" width="14.25" bestFit="1" customWidth="1"/>
    <col min="1538" max="1538" width="61" bestFit="1" customWidth="1"/>
    <col min="1539" max="1539" width="17.25" customWidth="1"/>
    <col min="1540" max="1540" width="16.75" customWidth="1"/>
    <col min="1787" max="1787" width="61" bestFit="1" customWidth="1"/>
    <col min="1788" max="1788" width="14.25" bestFit="1" customWidth="1"/>
    <col min="1794" max="1794" width="61" bestFit="1" customWidth="1"/>
    <col min="1795" max="1795" width="17.25" customWidth="1"/>
    <col min="1796" max="1796" width="16.75" customWidth="1"/>
    <col min="2043" max="2043" width="61" bestFit="1" customWidth="1"/>
    <col min="2044" max="2044" width="14.25" bestFit="1" customWidth="1"/>
    <col min="2050" max="2050" width="61" bestFit="1" customWidth="1"/>
    <col min="2051" max="2051" width="17.25" customWidth="1"/>
    <col min="2052" max="2052" width="16.75" customWidth="1"/>
    <col min="2299" max="2299" width="61" bestFit="1" customWidth="1"/>
    <col min="2300" max="2300" width="14.25" bestFit="1" customWidth="1"/>
    <col min="2306" max="2306" width="61" bestFit="1" customWidth="1"/>
    <col min="2307" max="2307" width="17.25" customWidth="1"/>
    <col min="2308" max="2308" width="16.75" customWidth="1"/>
    <col min="2555" max="2555" width="61" bestFit="1" customWidth="1"/>
    <col min="2556" max="2556" width="14.25" bestFit="1" customWidth="1"/>
    <col min="2562" max="2562" width="61" bestFit="1" customWidth="1"/>
    <col min="2563" max="2563" width="17.25" customWidth="1"/>
    <col min="2564" max="2564" width="16.75" customWidth="1"/>
    <col min="2811" max="2811" width="61" bestFit="1" customWidth="1"/>
    <col min="2812" max="2812" width="14.25" bestFit="1" customWidth="1"/>
    <col min="2818" max="2818" width="61" bestFit="1" customWidth="1"/>
    <col min="2819" max="2819" width="17.25" customWidth="1"/>
    <col min="2820" max="2820" width="16.75" customWidth="1"/>
    <col min="3067" max="3067" width="61" bestFit="1" customWidth="1"/>
    <col min="3068" max="3068" width="14.25" bestFit="1" customWidth="1"/>
    <col min="3074" max="3074" width="61" bestFit="1" customWidth="1"/>
    <col min="3075" max="3075" width="17.25" customWidth="1"/>
    <col min="3076" max="3076" width="16.75" customWidth="1"/>
    <col min="3323" max="3323" width="61" bestFit="1" customWidth="1"/>
    <col min="3324" max="3324" width="14.25" bestFit="1" customWidth="1"/>
    <col min="3330" max="3330" width="61" bestFit="1" customWidth="1"/>
    <col min="3331" max="3331" width="17.25" customWidth="1"/>
    <col min="3332" max="3332" width="16.75" customWidth="1"/>
    <col min="3579" max="3579" width="61" bestFit="1" customWidth="1"/>
    <col min="3580" max="3580" width="14.25" bestFit="1" customWidth="1"/>
    <col min="3586" max="3586" width="61" bestFit="1" customWidth="1"/>
    <col min="3587" max="3587" width="17.25" customWidth="1"/>
    <col min="3588" max="3588" width="16.75" customWidth="1"/>
    <col min="3835" max="3835" width="61" bestFit="1" customWidth="1"/>
    <col min="3836" max="3836" width="14.25" bestFit="1" customWidth="1"/>
    <col min="3842" max="3842" width="61" bestFit="1" customWidth="1"/>
    <col min="3843" max="3843" width="17.25" customWidth="1"/>
    <col min="3844" max="3844" width="16.75" customWidth="1"/>
    <col min="4091" max="4091" width="61" bestFit="1" customWidth="1"/>
    <col min="4092" max="4092" width="14.25" bestFit="1" customWidth="1"/>
    <col min="4098" max="4098" width="61" bestFit="1" customWidth="1"/>
    <col min="4099" max="4099" width="17.25" customWidth="1"/>
    <col min="4100" max="4100" width="16.75" customWidth="1"/>
    <col min="4347" max="4347" width="61" bestFit="1" customWidth="1"/>
    <col min="4348" max="4348" width="14.25" bestFit="1" customWidth="1"/>
    <col min="4354" max="4354" width="61" bestFit="1" customWidth="1"/>
    <col min="4355" max="4355" width="17.25" customWidth="1"/>
    <col min="4356" max="4356" width="16.75" customWidth="1"/>
    <col min="4603" max="4603" width="61" bestFit="1" customWidth="1"/>
    <col min="4604" max="4604" width="14.25" bestFit="1" customWidth="1"/>
    <col min="4610" max="4610" width="61" bestFit="1" customWidth="1"/>
    <col min="4611" max="4611" width="17.25" customWidth="1"/>
    <col min="4612" max="4612" width="16.75" customWidth="1"/>
    <col min="4859" max="4859" width="61" bestFit="1" customWidth="1"/>
    <col min="4860" max="4860" width="14.25" bestFit="1" customWidth="1"/>
    <col min="4866" max="4866" width="61" bestFit="1" customWidth="1"/>
    <col min="4867" max="4867" width="17.25" customWidth="1"/>
    <col min="4868" max="4868" width="16.75" customWidth="1"/>
    <col min="5115" max="5115" width="61" bestFit="1" customWidth="1"/>
    <col min="5116" max="5116" width="14.25" bestFit="1" customWidth="1"/>
    <col min="5122" max="5122" width="61" bestFit="1" customWidth="1"/>
    <col min="5123" max="5123" width="17.25" customWidth="1"/>
    <col min="5124" max="5124" width="16.75" customWidth="1"/>
    <col min="5371" max="5371" width="61" bestFit="1" customWidth="1"/>
    <col min="5372" max="5372" width="14.25" bestFit="1" customWidth="1"/>
    <col min="5378" max="5378" width="61" bestFit="1" customWidth="1"/>
    <col min="5379" max="5379" width="17.25" customWidth="1"/>
    <col min="5380" max="5380" width="16.75" customWidth="1"/>
    <col min="5627" max="5627" width="61" bestFit="1" customWidth="1"/>
    <col min="5628" max="5628" width="14.25" bestFit="1" customWidth="1"/>
    <col min="5634" max="5634" width="61" bestFit="1" customWidth="1"/>
    <col min="5635" max="5635" width="17.25" customWidth="1"/>
    <col min="5636" max="5636" width="16.75" customWidth="1"/>
    <col min="5883" max="5883" width="61" bestFit="1" customWidth="1"/>
    <col min="5884" max="5884" width="14.25" bestFit="1" customWidth="1"/>
    <col min="5890" max="5890" width="61" bestFit="1" customWidth="1"/>
    <col min="5891" max="5891" width="17.25" customWidth="1"/>
    <col min="5892" max="5892" width="16.75" customWidth="1"/>
    <col min="6139" max="6139" width="61" bestFit="1" customWidth="1"/>
    <col min="6140" max="6140" width="14.25" bestFit="1" customWidth="1"/>
    <col min="6146" max="6146" width="61" bestFit="1" customWidth="1"/>
    <col min="6147" max="6147" width="17.25" customWidth="1"/>
    <col min="6148" max="6148" width="16.75" customWidth="1"/>
    <col min="6395" max="6395" width="61" bestFit="1" customWidth="1"/>
    <col min="6396" max="6396" width="14.25" bestFit="1" customWidth="1"/>
    <col min="6402" max="6402" width="61" bestFit="1" customWidth="1"/>
    <col min="6403" max="6403" width="17.25" customWidth="1"/>
    <col min="6404" max="6404" width="16.75" customWidth="1"/>
    <col min="6651" max="6651" width="61" bestFit="1" customWidth="1"/>
    <col min="6652" max="6652" width="14.25" bestFit="1" customWidth="1"/>
    <col min="6658" max="6658" width="61" bestFit="1" customWidth="1"/>
    <col min="6659" max="6659" width="17.25" customWidth="1"/>
    <col min="6660" max="6660" width="16.75" customWidth="1"/>
    <col min="6907" max="6907" width="61" bestFit="1" customWidth="1"/>
    <col min="6908" max="6908" width="14.25" bestFit="1" customWidth="1"/>
    <col min="6914" max="6914" width="61" bestFit="1" customWidth="1"/>
    <col min="6915" max="6915" width="17.25" customWidth="1"/>
    <col min="6916" max="6916" width="16.75" customWidth="1"/>
    <col min="7163" max="7163" width="61" bestFit="1" customWidth="1"/>
    <col min="7164" max="7164" width="14.25" bestFit="1" customWidth="1"/>
    <col min="7170" max="7170" width="61" bestFit="1" customWidth="1"/>
    <col min="7171" max="7171" width="17.25" customWidth="1"/>
    <col min="7172" max="7172" width="16.75" customWidth="1"/>
    <col min="7419" max="7419" width="61" bestFit="1" customWidth="1"/>
    <col min="7420" max="7420" width="14.25" bestFit="1" customWidth="1"/>
    <col min="7426" max="7426" width="61" bestFit="1" customWidth="1"/>
    <col min="7427" max="7427" width="17.25" customWidth="1"/>
    <col min="7428" max="7428" width="16.75" customWidth="1"/>
    <col min="7675" max="7675" width="61" bestFit="1" customWidth="1"/>
    <col min="7676" max="7676" width="14.25" bestFit="1" customWidth="1"/>
    <col min="7682" max="7682" width="61" bestFit="1" customWidth="1"/>
    <col min="7683" max="7683" width="17.25" customWidth="1"/>
    <col min="7684" max="7684" width="16.75" customWidth="1"/>
    <col min="7931" max="7931" width="61" bestFit="1" customWidth="1"/>
    <col min="7932" max="7932" width="14.25" bestFit="1" customWidth="1"/>
    <col min="7938" max="7938" width="61" bestFit="1" customWidth="1"/>
    <col min="7939" max="7939" width="17.25" customWidth="1"/>
    <col min="7940" max="7940" width="16.75" customWidth="1"/>
    <col min="8187" max="8187" width="61" bestFit="1" customWidth="1"/>
    <col min="8188" max="8188" width="14.25" bestFit="1" customWidth="1"/>
    <col min="8194" max="8194" width="61" bestFit="1" customWidth="1"/>
    <col min="8195" max="8195" width="17.25" customWidth="1"/>
    <col min="8196" max="8196" width="16.75" customWidth="1"/>
    <col min="8443" max="8443" width="61" bestFit="1" customWidth="1"/>
    <col min="8444" max="8444" width="14.25" bestFit="1" customWidth="1"/>
    <col min="8450" max="8450" width="61" bestFit="1" customWidth="1"/>
    <col min="8451" max="8451" width="17.25" customWidth="1"/>
    <col min="8452" max="8452" width="16.75" customWidth="1"/>
    <col min="8699" max="8699" width="61" bestFit="1" customWidth="1"/>
    <col min="8700" max="8700" width="14.25" bestFit="1" customWidth="1"/>
    <col min="8706" max="8706" width="61" bestFit="1" customWidth="1"/>
    <col min="8707" max="8707" width="17.25" customWidth="1"/>
    <col min="8708" max="8708" width="16.75" customWidth="1"/>
    <col min="8955" max="8955" width="61" bestFit="1" customWidth="1"/>
    <col min="8956" max="8956" width="14.25" bestFit="1" customWidth="1"/>
    <col min="8962" max="8962" width="61" bestFit="1" customWidth="1"/>
    <col min="8963" max="8963" width="17.25" customWidth="1"/>
    <col min="8964" max="8964" width="16.75" customWidth="1"/>
    <col min="9211" max="9211" width="61" bestFit="1" customWidth="1"/>
    <col min="9212" max="9212" width="14.25" bestFit="1" customWidth="1"/>
    <col min="9218" max="9218" width="61" bestFit="1" customWidth="1"/>
    <col min="9219" max="9219" width="17.25" customWidth="1"/>
    <col min="9220" max="9220" width="16.75" customWidth="1"/>
    <col min="9467" max="9467" width="61" bestFit="1" customWidth="1"/>
    <col min="9468" max="9468" width="14.25" bestFit="1" customWidth="1"/>
    <col min="9474" max="9474" width="61" bestFit="1" customWidth="1"/>
    <col min="9475" max="9475" width="17.25" customWidth="1"/>
    <col min="9476" max="9476" width="16.75" customWidth="1"/>
    <col min="9723" max="9723" width="61" bestFit="1" customWidth="1"/>
    <col min="9724" max="9724" width="14.25" bestFit="1" customWidth="1"/>
    <col min="9730" max="9730" width="61" bestFit="1" customWidth="1"/>
    <col min="9731" max="9731" width="17.25" customWidth="1"/>
    <col min="9732" max="9732" width="16.75" customWidth="1"/>
    <col min="9979" max="9979" width="61" bestFit="1" customWidth="1"/>
    <col min="9980" max="9980" width="14.25" bestFit="1" customWidth="1"/>
    <col min="9986" max="9986" width="61" bestFit="1" customWidth="1"/>
    <col min="9987" max="9987" width="17.25" customWidth="1"/>
    <col min="9988" max="9988" width="16.75" customWidth="1"/>
    <col min="10235" max="10235" width="61" bestFit="1" customWidth="1"/>
    <col min="10236" max="10236" width="14.25" bestFit="1" customWidth="1"/>
    <col min="10242" max="10242" width="61" bestFit="1" customWidth="1"/>
    <col min="10243" max="10243" width="17.25" customWidth="1"/>
    <col min="10244" max="10244" width="16.75" customWidth="1"/>
    <col min="10491" max="10491" width="61" bestFit="1" customWidth="1"/>
    <col min="10492" max="10492" width="14.25" bestFit="1" customWidth="1"/>
    <col min="10498" max="10498" width="61" bestFit="1" customWidth="1"/>
    <col min="10499" max="10499" width="17.25" customWidth="1"/>
    <col min="10500" max="10500" width="16.75" customWidth="1"/>
    <col min="10747" max="10747" width="61" bestFit="1" customWidth="1"/>
    <col min="10748" max="10748" width="14.25" bestFit="1" customWidth="1"/>
    <col min="10754" max="10754" width="61" bestFit="1" customWidth="1"/>
    <col min="10755" max="10755" width="17.25" customWidth="1"/>
    <col min="10756" max="10756" width="16.75" customWidth="1"/>
    <col min="11003" max="11003" width="61" bestFit="1" customWidth="1"/>
    <col min="11004" max="11004" width="14.25" bestFit="1" customWidth="1"/>
    <col min="11010" max="11010" width="61" bestFit="1" customWidth="1"/>
    <col min="11011" max="11011" width="17.25" customWidth="1"/>
    <col min="11012" max="11012" width="16.75" customWidth="1"/>
    <col min="11259" max="11259" width="61" bestFit="1" customWidth="1"/>
    <col min="11260" max="11260" width="14.25" bestFit="1" customWidth="1"/>
    <col min="11266" max="11266" width="61" bestFit="1" customWidth="1"/>
    <col min="11267" max="11267" width="17.25" customWidth="1"/>
    <col min="11268" max="11268" width="16.75" customWidth="1"/>
    <col min="11515" max="11515" width="61" bestFit="1" customWidth="1"/>
    <col min="11516" max="11516" width="14.25" bestFit="1" customWidth="1"/>
    <col min="11522" max="11522" width="61" bestFit="1" customWidth="1"/>
    <col min="11523" max="11523" width="17.25" customWidth="1"/>
    <col min="11524" max="11524" width="16.75" customWidth="1"/>
    <col min="11771" max="11771" width="61" bestFit="1" customWidth="1"/>
    <col min="11772" max="11772" width="14.25" bestFit="1" customWidth="1"/>
    <col min="11778" max="11778" width="61" bestFit="1" customWidth="1"/>
    <col min="11779" max="11779" width="17.25" customWidth="1"/>
    <col min="11780" max="11780" width="16.75" customWidth="1"/>
    <col min="12027" max="12027" width="61" bestFit="1" customWidth="1"/>
    <col min="12028" max="12028" width="14.25" bestFit="1" customWidth="1"/>
    <col min="12034" max="12034" width="61" bestFit="1" customWidth="1"/>
    <col min="12035" max="12035" width="17.25" customWidth="1"/>
    <col min="12036" max="12036" width="16.75" customWidth="1"/>
    <col min="12283" max="12283" width="61" bestFit="1" customWidth="1"/>
    <col min="12284" max="12284" width="14.25" bestFit="1" customWidth="1"/>
    <col min="12290" max="12290" width="61" bestFit="1" customWidth="1"/>
    <col min="12291" max="12291" width="17.25" customWidth="1"/>
    <col min="12292" max="12292" width="16.75" customWidth="1"/>
    <col min="12539" max="12539" width="61" bestFit="1" customWidth="1"/>
    <col min="12540" max="12540" width="14.25" bestFit="1" customWidth="1"/>
    <col min="12546" max="12546" width="61" bestFit="1" customWidth="1"/>
    <col min="12547" max="12547" width="17.25" customWidth="1"/>
    <col min="12548" max="12548" width="16.75" customWidth="1"/>
    <col min="12795" max="12795" width="61" bestFit="1" customWidth="1"/>
    <col min="12796" max="12796" width="14.25" bestFit="1" customWidth="1"/>
    <col min="12802" max="12802" width="61" bestFit="1" customWidth="1"/>
    <col min="12803" max="12803" width="17.25" customWidth="1"/>
    <col min="12804" max="12804" width="16.75" customWidth="1"/>
    <col min="13051" max="13051" width="61" bestFit="1" customWidth="1"/>
    <col min="13052" max="13052" width="14.25" bestFit="1" customWidth="1"/>
    <col min="13058" max="13058" width="61" bestFit="1" customWidth="1"/>
    <col min="13059" max="13059" width="17.25" customWidth="1"/>
    <col min="13060" max="13060" width="16.75" customWidth="1"/>
    <col min="13307" max="13307" width="61" bestFit="1" customWidth="1"/>
    <col min="13308" max="13308" width="14.25" bestFit="1" customWidth="1"/>
    <col min="13314" max="13314" width="61" bestFit="1" customWidth="1"/>
    <col min="13315" max="13315" width="17.25" customWidth="1"/>
    <col min="13316" max="13316" width="16.75" customWidth="1"/>
    <col min="13563" max="13563" width="61" bestFit="1" customWidth="1"/>
    <col min="13564" max="13564" width="14.25" bestFit="1" customWidth="1"/>
    <col min="13570" max="13570" width="61" bestFit="1" customWidth="1"/>
    <col min="13571" max="13571" width="17.25" customWidth="1"/>
    <col min="13572" max="13572" width="16.75" customWidth="1"/>
    <col min="13819" max="13819" width="61" bestFit="1" customWidth="1"/>
    <col min="13820" max="13820" width="14.25" bestFit="1" customWidth="1"/>
    <col min="13826" max="13826" width="61" bestFit="1" customWidth="1"/>
    <col min="13827" max="13827" width="17.25" customWidth="1"/>
    <col min="13828" max="13828" width="16.75" customWidth="1"/>
    <col min="14075" max="14075" width="61" bestFit="1" customWidth="1"/>
    <col min="14076" max="14076" width="14.25" bestFit="1" customWidth="1"/>
    <col min="14082" max="14082" width="61" bestFit="1" customWidth="1"/>
    <col min="14083" max="14083" width="17.25" customWidth="1"/>
    <col min="14084" max="14084" width="16.75" customWidth="1"/>
    <col min="14331" max="14331" width="61" bestFit="1" customWidth="1"/>
    <col min="14332" max="14332" width="14.25" bestFit="1" customWidth="1"/>
    <col min="14338" max="14338" width="61" bestFit="1" customWidth="1"/>
    <col min="14339" max="14339" width="17.25" customWidth="1"/>
    <col min="14340" max="14340" width="16.75" customWidth="1"/>
    <col min="14587" max="14587" width="61" bestFit="1" customWidth="1"/>
    <col min="14588" max="14588" width="14.25" bestFit="1" customWidth="1"/>
    <col min="14594" max="14594" width="61" bestFit="1" customWidth="1"/>
    <col min="14595" max="14595" width="17.25" customWidth="1"/>
    <col min="14596" max="14596" width="16.75" customWidth="1"/>
    <col min="14843" max="14843" width="61" bestFit="1" customWidth="1"/>
    <col min="14844" max="14844" width="14.25" bestFit="1" customWidth="1"/>
    <col min="14850" max="14850" width="61" bestFit="1" customWidth="1"/>
    <col min="14851" max="14851" width="17.25" customWidth="1"/>
    <col min="14852" max="14852" width="16.75" customWidth="1"/>
    <col min="15099" max="15099" width="61" bestFit="1" customWidth="1"/>
    <col min="15100" max="15100" width="14.25" bestFit="1" customWidth="1"/>
    <col min="15106" max="15106" width="61" bestFit="1" customWidth="1"/>
    <col min="15107" max="15107" width="17.25" customWidth="1"/>
    <col min="15108" max="15108" width="16.75" customWidth="1"/>
    <col min="15355" max="15355" width="61" bestFit="1" customWidth="1"/>
    <col min="15356" max="15356" width="14.25" bestFit="1" customWidth="1"/>
    <col min="15362" max="15362" width="61" bestFit="1" customWidth="1"/>
    <col min="15363" max="15363" width="17.25" customWidth="1"/>
    <col min="15364" max="15364" width="16.75" customWidth="1"/>
    <col min="15611" max="15611" width="61" bestFit="1" customWidth="1"/>
    <col min="15612" max="15612" width="14.25" bestFit="1" customWidth="1"/>
    <col min="15618" max="15618" width="61" bestFit="1" customWidth="1"/>
    <col min="15619" max="15619" width="17.25" customWidth="1"/>
    <col min="15620" max="15620" width="16.75" customWidth="1"/>
    <col min="15867" max="15867" width="61" bestFit="1" customWidth="1"/>
    <col min="15868" max="15868" width="14.25" bestFit="1" customWidth="1"/>
    <col min="15874" max="15874" width="61" bestFit="1" customWidth="1"/>
    <col min="15875" max="15875" width="17.25" customWidth="1"/>
    <col min="15876" max="15876" width="16.75" customWidth="1"/>
    <col min="16123" max="16123" width="61" bestFit="1" customWidth="1"/>
    <col min="16124" max="16124" width="14.25" bestFit="1" customWidth="1"/>
    <col min="16130" max="16130" width="61" bestFit="1" customWidth="1"/>
    <col min="16131" max="16131" width="17.25" customWidth="1"/>
    <col min="16132" max="16132" width="16.75" customWidth="1"/>
    <col min="16379" max="16379" width="61" bestFit="1" customWidth="1"/>
    <col min="16380" max="16380" width="14.25" bestFit="1" customWidth="1"/>
  </cols>
  <sheetData>
    <row r="1" spans="1:16" x14ac:dyDescent="0.2">
      <c r="A1" s="1"/>
      <c r="B1" s="2"/>
      <c r="C1" s="2"/>
      <c r="F1" s="3"/>
      <c r="G1" s="4"/>
      <c r="H1" s="4"/>
      <c r="I1" s="4"/>
    </row>
    <row r="2" spans="1:16" x14ac:dyDescent="0.2">
      <c r="A2" s="5"/>
      <c r="B2" s="6"/>
      <c r="C2" s="6"/>
      <c r="F2" s="3"/>
      <c r="G2" s="4"/>
      <c r="H2" s="4"/>
      <c r="I2" s="4"/>
    </row>
    <row r="3" spans="1:16" x14ac:dyDescent="0.2">
      <c r="A3" s="5"/>
      <c r="B3" s="6"/>
      <c r="C3" s="6"/>
      <c r="F3" s="3"/>
      <c r="G3" s="4"/>
      <c r="H3" s="4"/>
      <c r="I3" s="4"/>
    </row>
    <row r="4" spans="1:16" x14ac:dyDescent="0.2">
      <c r="A4" s="5"/>
      <c r="B4" s="6"/>
      <c r="C4" s="6"/>
      <c r="F4" s="3"/>
      <c r="G4" s="4"/>
      <c r="H4" s="4"/>
      <c r="I4" s="4"/>
    </row>
    <row r="5" spans="1:16" ht="15.75" x14ac:dyDescent="0.25">
      <c r="A5" s="7"/>
      <c r="B5" s="8" t="s">
        <v>0</v>
      </c>
      <c r="C5" s="9"/>
      <c r="D5" s="10"/>
      <c r="E5" s="10"/>
      <c r="F5" s="11"/>
      <c r="G5" s="12"/>
      <c r="H5" s="13"/>
      <c r="I5" s="13"/>
    </row>
    <row r="6" spans="1:16" ht="33" customHeight="1" x14ac:dyDescent="0.25">
      <c r="A6" s="7"/>
      <c r="B6" s="14" t="s">
        <v>1</v>
      </c>
      <c r="C6" s="14"/>
      <c r="D6" s="14"/>
      <c r="E6" s="15"/>
      <c r="F6" s="16"/>
      <c r="G6" s="17"/>
      <c r="H6" s="17"/>
      <c r="I6" s="17"/>
    </row>
    <row r="7" spans="1:16" ht="15" x14ac:dyDescent="0.25">
      <c r="A7" s="7"/>
      <c r="B7" s="18" t="s">
        <v>2</v>
      </c>
      <c r="C7" s="13"/>
      <c r="E7" s="18"/>
      <c r="F7" s="19"/>
      <c r="H7" s="13"/>
      <c r="I7" s="13"/>
    </row>
    <row r="8" spans="1:16" ht="15.75" x14ac:dyDescent="0.2">
      <c r="A8" s="7"/>
      <c r="B8" s="20" t="s">
        <v>3</v>
      </c>
      <c r="G8" s="12"/>
    </row>
    <row r="9" spans="1:16" ht="15.75" x14ac:dyDescent="0.25">
      <c r="A9" s="7"/>
      <c r="B9" s="20" t="s">
        <v>4</v>
      </c>
      <c r="E9" s="18"/>
      <c r="F9" s="18"/>
      <c r="G9" s="18"/>
      <c r="H9" s="18"/>
      <c r="I9" s="18"/>
      <c r="J9" s="18"/>
      <c r="K9" s="21"/>
    </row>
    <row r="10" spans="1:16" ht="15.75" x14ac:dyDescent="0.25">
      <c r="A10" s="7"/>
      <c r="B10" s="20"/>
      <c r="C10" s="22" t="s">
        <v>5</v>
      </c>
      <c r="D10" s="22"/>
      <c r="E10" s="18"/>
      <c r="F10" s="18"/>
      <c r="G10" s="18"/>
      <c r="H10" s="18"/>
      <c r="I10" s="18"/>
      <c r="J10" s="18"/>
      <c r="K10" s="21"/>
    </row>
    <row r="11" spans="1:16" ht="15.75" x14ac:dyDescent="0.25">
      <c r="A11" s="7"/>
      <c r="B11" s="20"/>
      <c r="C11" s="23"/>
      <c r="D11" s="23"/>
      <c r="E11" s="24"/>
      <c r="F11" s="24"/>
      <c r="G11" s="24"/>
      <c r="H11" s="24"/>
      <c r="I11" s="24"/>
      <c r="J11" s="24"/>
      <c r="K11" s="21"/>
    </row>
    <row r="12" spans="1:16" ht="15.75" x14ac:dyDescent="0.3">
      <c r="A12" s="7"/>
      <c r="B12" s="25" t="s">
        <v>6</v>
      </c>
      <c r="D12" s="26"/>
      <c r="E12" s="26"/>
      <c r="F12" s="27"/>
      <c r="G12" s="27"/>
      <c r="H12" s="27"/>
      <c r="I12" s="27"/>
      <c r="J12" s="27"/>
      <c r="K12" s="21"/>
    </row>
    <row r="13" spans="1:16" ht="15.75" x14ac:dyDescent="0.25">
      <c r="A13" s="7"/>
      <c r="B13" s="20"/>
      <c r="C13" s="86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1"/>
    </row>
    <row r="14" spans="1:16" ht="15.75" x14ac:dyDescent="0.25">
      <c r="A14" s="7"/>
      <c r="B14" s="20" t="s">
        <v>36</v>
      </c>
      <c r="C14" s="86"/>
      <c r="D14" s="24"/>
    </row>
    <row r="15" spans="1:16" x14ac:dyDescent="0.2">
      <c r="A15" s="87"/>
      <c r="B15" s="88"/>
      <c r="C15" s="89" t="s">
        <v>37</v>
      </c>
      <c r="D15" s="90" t="s">
        <v>38</v>
      </c>
    </row>
    <row r="16" spans="1:16" x14ac:dyDescent="0.2">
      <c r="A16" s="91"/>
      <c r="B16" s="92" t="s">
        <v>39</v>
      </c>
      <c r="C16" s="93"/>
      <c r="D16" s="94"/>
    </row>
    <row r="17" spans="1:4" x14ac:dyDescent="0.2">
      <c r="A17" s="91" t="s">
        <v>40</v>
      </c>
      <c r="B17" s="95" t="s">
        <v>41</v>
      </c>
      <c r="C17" s="96">
        <v>0</v>
      </c>
      <c r="D17" s="96">
        <v>0</v>
      </c>
    </row>
    <row r="18" spans="1:4" x14ac:dyDescent="0.2">
      <c r="A18" s="91" t="s">
        <v>42</v>
      </c>
      <c r="B18" s="95" t="s">
        <v>43</v>
      </c>
      <c r="C18" s="96">
        <v>1.4999999999999999E-2</v>
      </c>
      <c r="D18" s="96">
        <v>1.4999999999999999E-2</v>
      </c>
    </row>
    <row r="19" spans="1:4" x14ac:dyDescent="0.2">
      <c r="A19" s="91" t="s">
        <v>44</v>
      </c>
      <c r="B19" s="95" t="s">
        <v>45</v>
      </c>
      <c r="C19" s="96">
        <v>0.01</v>
      </c>
      <c r="D19" s="96">
        <v>0.01</v>
      </c>
    </row>
    <row r="20" spans="1:4" x14ac:dyDescent="0.2">
      <c r="A20" s="91" t="s">
        <v>46</v>
      </c>
      <c r="B20" s="95" t="s">
        <v>47</v>
      </c>
      <c r="C20" s="96">
        <v>2E-3</v>
      </c>
      <c r="D20" s="96">
        <v>2E-3</v>
      </c>
    </row>
    <row r="21" spans="1:4" x14ac:dyDescent="0.2">
      <c r="A21" s="91" t="s">
        <v>48</v>
      </c>
      <c r="B21" s="95" t="s">
        <v>49</v>
      </c>
      <c r="C21" s="96">
        <v>6.0000000000000001E-3</v>
      </c>
      <c r="D21" s="96">
        <v>6.0000000000000001E-3</v>
      </c>
    </row>
    <row r="22" spans="1:4" x14ac:dyDescent="0.2">
      <c r="A22" s="91" t="s">
        <v>50</v>
      </c>
      <c r="B22" s="95" t="s">
        <v>51</v>
      </c>
      <c r="C22" s="96">
        <v>2.5000000000000001E-2</v>
      </c>
      <c r="D22" s="96">
        <v>2.5000000000000001E-2</v>
      </c>
    </row>
    <row r="23" spans="1:4" x14ac:dyDescent="0.2">
      <c r="A23" s="91" t="s">
        <v>52</v>
      </c>
      <c r="B23" s="95" t="s">
        <v>53</v>
      </c>
      <c r="C23" s="96">
        <v>0.03</v>
      </c>
      <c r="D23" s="96">
        <v>0.03</v>
      </c>
    </row>
    <row r="24" spans="1:4" x14ac:dyDescent="0.2">
      <c r="A24" s="91" t="s">
        <v>54</v>
      </c>
      <c r="B24" s="95" t="s">
        <v>55</v>
      </c>
      <c r="C24" s="96">
        <v>0.08</v>
      </c>
      <c r="D24" s="96">
        <v>0.08</v>
      </c>
    </row>
    <row r="25" spans="1:4" x14ac:dyDescent="0.2">
      <c r="A25" s="91" t="s">
        <v>56</v>
      </c>
      <c r="B25" s="95" t="s">
        <v>57</v>
      </c>
      <c r="C25" s="96">
        <v>0.01</v>
      </c>
      <c r="D25" s="96">
        <v>0.01</v>
      </c>
    </row>
    <row r="26" spans="1:4" x14ac:dyDescent="0.2">
      <c r="A26" s="97" t="s">
        <v>58</v>
      </c>
      <c r="B26" s="95" t="s">
        <v>59</v>
      </c>
      <c r="C26" s="98">
        <f>SUM(C17:C25)</f>
        <v>0.17799999999999999</v>
      </c>
      <c r="D26" s="98">
        <f>SUM(D17:D25)</f>
        <v>0.17799999999999999</v>
      </c>
    </row>
    <row r="27" spans="1:4" x14ac:dyDescent="0.2">
      <c r="A27" s="91"/>
      <c r="B27" s="92" t="s">
        <v>60</v>
      </c>
      <c r="C27" s="99" t="s">
        <v>25</v>
      </c>
      <c r="D27" s="99" t="s">
        <v>25</v>
      </c>
    </row>
    <row r="28" spans="1:4" x14ac:dyDescent="0.2">
      <c r="A28" s="91" t="s">
        <v>61</v>
      </c>
      <c r="B28" s="95" t="s">
        <v>62</v>
      </c>
      <c r="C28" s="100">
        <v>0.1787</v>
      </c>
      <c r="D28" s="100">
        <v>0</v>
      </c>
    </row>
    <row r="29" spans="1:4" x14ac:dyDescent="0.2">
      <c r="A29" s="91" t="s">
        <v>63</v>
      </c>
      <c r="B29" s="101" t="s">
        <v>64</v>
      </c>
      <c r="C29" s="100">
        <v>3.95E-2</v>
      </c>
      <c r="D29" s="100">
        <v>0</v>
      </c>
    </row>
    <row r="30" spans="1:4" x14ac:dyDescent="0.2">
      <c r="A30" s="91" t="s">
        <v>65</v>
      </c>
      <c r="B30" s="95" t="s">
        <v>66</v>
      </c>
      <c r="C30" s="100">
        <v>8.5000000000000006E-3</v>
      </c>
      <c r="D30" s="100">
        <v>6.6E-3</v>
      </c>
    </row>
    <row r="31" spans="1:4" x14ac:dyDescent="0.2">
      <c r="A31" s="91" t="s">
        <v>67</v>
      </c>
      <c r="B31" s="95" t="s">
        <v>68</v>
      </c>
      <c r="C31" s="100">
        <v>0.1084</v>
      </c>
      <c r="D31" s="100">
        <v>8.3299999999999999E-2</v>
      </c>
    </row>
    <row r="32" spans="1:4" x14ac:dyDescent="0.2">
      <c r="A32" s="91" t="s">
        <v>69</v>
      </c>
      <c r="B32" s="95" t="s">
        <v>70</v>
      </c>
      <c r="C32" s="100">
        <v>6.9999999999999999E-4</v>
      </c>
      <c r="D32" s="100">
        <v>5.9999999999999995E-4</v>
      </c>
    </row>
    <row r="33" spans="1:4" x14ac:dyDescent="0.2">
      <c r="A33" s="91" t="s">
        <v>71</v>
      </c>
      <c r="B33" s="95" t="s">
        <v>72</v>
      </c>
      <c r="C33" s="100">
        <v>7.1999999999999998E-3</v>
      </c>
      <c r="D33" s="100">
        <v>5.5999999999999999E-3</v>
      </c>
    </row>
    <row r="34" spans="1:4" x14ac:dyDescent="0.2">
      <c r="A34" s="91" t="s">
        <v>73</v>
      </c>
      <c r="B34" s="95" t="s">
        <v>74</v>
      </c>
      <c r="C34" s="100">
        <v>1.4800000000000001E-2</v>
      </c>
      <c r="D34" s="100">
        <v>0</v>
      </c>
    </row>
    <row r="35" spans="1:4" x14ac:dyDescent="0.2">
      <c r="A35" s="91" t="s">
        <v>75</v>
      </c>
      <c r="B35" s="95" t="s">
        <v>76</v>
      </c>
      <c r="C35" s="100">
        <v>1E-3</v>
      </c>
      <c r="D35" s="100">
        <v>8.0000000000000004E-4</v>
      </c>
    </row>
    <row r="36" spans="1:4" x14ac:dyDescent="0.2">
      <c r="A36" s="91" t="s">
        <v>77</v>
      </c>
      <c r="B36" s="101" t="s">
        <v>78</v>
      </c>
      <c r="C36" s="100">
        <v>9.1300000000000006E-2</v>
      </c>
      <c r="D36" s="100">
        <v>7.0199999999999999E-2</v>
      </c>
    </row>
    <row r="37" spans="1:4" x14ac:dyDescent="0.2">
      <c r="A37" s="91" t="s">
        <v>79</v>
      </c>
      <c r="B37" s="95" t="s">
        <v>80</v>
      </c>
      <c r="C37" s="100">
        <v>2.9999999999999997E-4</v>
      </c>
      <c r="D37" s="100">
        <v>2.0000000000000001E-4</v>
      </c>
    </row>
    <row r="38" spans="1:4" x14ac:dyDescent="0.2">
      <c r="A38" s="97" t="s">
        <v>81</v>
      </c>
      <c r="B38" s="95" t="s">
        <v>82</v>
      </c>
      <c r="C38" s="102">
        <f>SUM(C28:C37)</f>
        <v>0.45039999999999997</v>
      </c>
      <c r="D38" s="102">
        <f>SUM(D28:D37)</f>
        <v>0.16729999999999998</v>
      </c>
    </row>
    <row r="39" spans="1:4" x14ac:dyDescent="0.2">
      <c r="A39" s="91"/>
      <c r="B39" s="92" t="s">
        <v>83</v>
      </c>
      <c r="C39" s="99" t="s">
        <v>25</v>
      </c>
      <c r="D39" s="99" t="s">
        <v>25</v>
      </c>
    </row>
    <row r="40" spans="1:4" x14ac:dyDescent="0.2">
      <c r="A40" s="91" t="s">
        <v>84</v>
      </c>
      <c r="B40" s="95" t="s">
        <v>85</v>
      </c>
      <c r="C40" s="100">
        <v>4.4900000000000002E-2</v>
      </c>
      <c r="D40" s="100">
        <v>3.4599999999999999E-2</v>
      </c>
    </row>
    <row r="41" spans="1:4" x14ac:dyDescent="0.2">
      <c r="A41" s="91" t="s">
        <v>86</v>
      </c>
      <c r="B41" s="95" t="s">
        <v>87</v>
      </c>
      <c r="C41" s="100">
        <v>1.1000000000000001E-3</v>
      </c>
      <c r="D41" s="100">
        <v>8.0000000000000004E-4</v>
      </c>
    </row>
    <row r="42" spans="1:4" x14ac:dyDescent="0.2">
      <c r="A42" s="91" t="s">
        <v>88</v>
      </c>
      <c r="B42" s="101" t="s">
        <v>89</v>
      </c>
      <c r="C42" s="100">
        <v>4.5400000000000003E-2</v>
      </c>
      <c r="D42" s="100">
        <v>3.49E-2</v>
      </c>
    </row>
    <row r="43" spans="1:4" x14ac:dyDescent="0.2">
      <c r="A43" s="91" t="s">
        <v>90</v>
      </c>
      <c r="B43" s="95" t="s">
        <v>91</v>
      </c>
      <c r="C43" s="100">
        <v>3.1099999999999999E-2</v>
      </c>
      <c r="D43" s="100">
        <v>2.3900000000000001E-2</v>
      </c>
    </row>
    <row r="44" spans="1:4" x14ac:dyDescent="0.2">
      <c r="A44" s="91" t="s">
        <v>92</v>
      </c>
      <c r="B44" s="95" t="s">
        <v>93</v>
      </c>
      <c r="C44" s="100">
        <v>3.8E-3</v>
      </c>
      <c r="D44" s="100">
        <v>2.8999999999999998E-3</v>
      </c>
    </row>
    <row r="45" spans="1:4" x14ac:dyDescent="0.2">
      <c r="A45" s="97" t="s">
        <v>94</v>
      </c>
      <c r="B45" s="95" t="s">
        <v>95</v>
      </c>
      <c r="C45" s="102">
        <f>SUM(C40:C44)</f>
        <v>0.12630000000000002</v>
      </c>
      <c r="D45" s="102">
        <f>SUM(D40:D44)</f>
        <v>9.7100000000000006E-2</v>
      </c>
    </row>
    <row r="46" spans="1:4" x14ac:dyDescent="0.2">
      <c r="A46" s="91"/>
      <c r="B46" s="92" t="s">
        <v>96</v>
      </c>
      <c r="C46" s="99" t="s">
        <v>25</v>
      </c>
      <c r="D46" s="99" t="s">
        <v>25</v>
      </c>
    </row>
    <row r="47" spans="1:4" x14ac:dyDescent="0.2">
      <c r="A47" s="91" t="s">
        <v>97</v>
      </c>
      <c r="B47" s="95" t="s">
        <v>98</v>
      </c>
      <c r="C47" s="96">
        <f>C26*C38</f>
        <v>8.0171199999999984E-2</v>
      </c>
      <c r="D47" s="96">
        <f>D26*D38</f>
        <v>2.9779399999999994E-2</v>
      </c>
    </row>
    <row r="48" spans="1:4" ht="25.5" x14ac:dyDescent="0.2">
      <c r="A48" s="91" t="s">
        <v>99</v>
      </c>
      <c r="B48" s="103" t="s">
        <v>100</v>
      </c>
      <c r="C48" s="100">
        <f>(C26*C41)+(C24*C40)</f>
        <v>3.7878E-3</v>
      </c>
      <c r="D48" s="100">
        <f>(D26*D41)+(D24*D40)</f>
        <v>2.9104000000000001E-3</v>
      </c>
    </row>
    <row r="49" spans="1:4" x14ac:dyDescent="0.2">
      <c r="A49" s="97" t="s">
        <v>101</v>
      </c>
      <c r="B49" s="95" t="s">
        <v>102</v>
      </c>
      <c r="C49" s="102">
        <f>SUM(C47:C48)</f>
        <v>8.3958999999999978E-2</v>
      </c>
      <c r="D49" s="102">
        <f>SUM(D47:D48)</f>
        <v>3.2689799999999991E-2</v>
      </c>
    </row>
    <row r="50" spans="1:4" ht="15" thickBot="1" x14ac:dyDescent="0.25">
      <c r="A50" s="104"/>
      <c r="B50" s="105" t="s">
        <v>103</v>
      </c>
      <c r="C50" s="106">
        <f>SUM(C26,C38,C45,C49)</f>
        <v>0.83865899999999993</v>
      </c>
      <c r="D50" s="106">
        <f>SUM(D26,D38,D45,D49)</f>
        <v>0.47508979999999995</v>
      </c>
    </row>
  </sheetData>
  <mergeCells count="4">
    <mergeCell ref="B6:D6"/>
    <mergeCell ref="C10:D10"/>
    <mergeCell ref="C11:D11"/>
    <mergeCell ref="D12:E12"/>
  </mergeCells>
  <pageMargins left="0.511811024" right="0.511811024" top="0.78740157499999996" bottom="0.78740157499999996" header="0.31496062000000002" footer="0.31496062000000002"/>
  <pageSetup paperSize="9" scale="81" orientation="portrait" r:id="rId1"/>
  <colBreaks count="1" manualBreakCount="1">
    <brk id="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1BA1B-A713-484B-913C-085CCB30DBE8}">
  <dimension ref="A1:K48"/>
  <sheetViews>
    <sheetView view="pageBreakPreview" zoomScale="98" zoomScaleNormal="100" zoomScaleSheetLayoutView="98" workbookViewId="0">
      <selection activeCell="C12" sqref="C12"/>
    </sheetView>
  </sheetViews>
  <sheetFormatPr defaultRowHeight="14.25" x14ac:dyDescent="0.2"/>
  <cols>
    <col min="2" max="2" width="16.125" customWidth="1"/>
    <col min="3" max="3" width="49.125" customWidth="1"/>
    <col min="4" max="4" width="18.75" customWidth="1"/>
    <col min="5" max="5" width="11.75" customWidth="1"/>
    <col min="7" max="7" width="11.5" customWidth="1"/>
    <col min="253" max="253" width="16.125" customWidth="1"/>
    <col min="254" max="254" width="31.875" customWidth="1"/>
    <col min="255" max="255" width="18.75" customWidth="1"/>
    <col min="256" max="256" width="11.375" customWidth="1"/>
    <col min="257" max="257" width="10.75" customWidth="1"/>
    <col min="258" max="258" width="12" customWidth="1"/>
    <col min="259" max="259" width="11.875" customWidth="1"/>
    <col min="260" max="260" width="10.75" customWidth="1"/>
    <col min="509" max="509" width="16.125" customWidth="1"/>
    <col min="510" max="510" width="31.875" customWidth="1"/>
    <col min="511" max="511" width="18.75" customWidth="1"/>
    <col min="512" max="512" width="11.375" customWidth="1"/>
    <col min="513" max="513" width="10.75" customWidth="1"/>
    <col min="514" max="514" width="12" customWidth="1"/>
    <col min="515" max="515" width="11.875" customWidth="1"/>
    <col min="516" max="516" width="10.75" customWidth="1"/>
    <col min="765" max="765" width="16.125" customWidth="1"/>
    <col min="766" max="766" width="31.875" customWidth="1"/>
    <col min="767" max="767" width="18.75" customWidth="1"/>
    <col min="768" max="768" width="11.375" customWidth="1"/>
    <col min="769" max="769" width="10.75" customWidth="1"/>
    <col min="770" max="770" width="12" customWidth="1"/>
    <col min="771" max="771" width="11.875" customWidth="1"/>
    <col min="772" max="772" width="10.75" customWidth="1"/>
    <col min="1021" max="1021" width="16.125" customWidth="1"/>
    <col min="1022" max="1022" width="31.875" customWidth="1"/>
    <col min="1023" max="1023" width="18.75" customWidth="1"/>
    <col min="1024" max="1024" width="11.375" customWidth="1"/>
    <col min="1025" max="1025" width="10.75" customWidth="1"/>
    <col min="1026" max="1026" width="12" customWidth="1"/>
    <col min="1027" max="1027" width="11.875" customWidth="1"/>
    <col min="1028" max="1028" width="10.75" customWidth="1"/>
    <col min="1277" max="1277" width="16.125" customWidth="1"/>
    <col min="1278" max="1278" width="31.875" customWidth="1"/>
    <col min="1279" max="1279" width="18.75" customWidth="1"/>
    <col min="1280" max="1280" width="11.375" customWidth="1"/>
    <col min="1281" max="1281" width="10.75" customWidth="1"/>
    <col min="1282" max="1282" width="12" customWidth="1"/>
    <col min="1283" max="1283" width="11.875" customWidth="1"/>
    <col min="1284" max="1284" width="10.75" customWidth="1"/>
    <col min="1533" max="1533" width="16.125" customWidth="1"/>
    <col min="1534" max="1534" width="31.875" customWidth="1"/>
    <col min="1535" max="1535" width="18.75" customWidth="1"/>
    <col min="1536" max="1536" width="11.375" customWidth="1"/>
    <col min="1537" max="1537" width="10.75" customWidth="1"/>
    <col min="1538" max="1538" width="12" customWidth="1"/>
    <col min="1539" max="1539" width="11.875" customWidth="1"/>
    <col min="1540" max="1540" width="10.75" customWidth="1"/>
    <col min="1789" max="1789" width="16.125" customWidth="1"/>
    <col min="1790" max="1790" width="31.875" customWidth="1"/>
    <col min="1791" max="1791" width="18.75" customWidth="1"/>
    <col min="1792" max="1792" width="11.375" customWidth="1"/>
    <col min="1793" max="1793" width="10.75" customWidth="1"/>
    <col min="1794" max="1794" width="12" customWidth="1"/>
    <col min="1795" max="1795" width="11.875" customWidth="1"/>
    <col min="1796" max="1796" width="10.75" customWidth="1"/>
    <col min="2045" max="2045" width="16.125" customWidth="1"/>
    <col min="2046" max="2046" width="31.875" customWidth="1"/>
    <col min="2047" max="2047" width="18.75" customWidth="1"/>
    <col min="2048" max="2048" width="11.375" customWidth="1"/>
    <col min="2049" max="2049" width="10.75" customWidth="1"/>
    <col min="2050" max="2050" width="12" customWidth="1"/>
    <col min="2051" max="2051" width="11.875" customWidth="1"/>
    <col min="2052" max="2052" width="10.75" customWidth="1"/>
    <col min="2301" max="2301" width="16.125" customWidth="1"/>
    <col min="2302" max="2302" width="31.875" customWidth="1"/>
    <col min="2303" max="2303" width="18.75" customWidth="1"/>
    <col min="2304" max="2304" width="11.375" customWidth="1"/>
    <col min="2305" max="2305" width="10.75" customWidth="1"/>
    <col min="2306" max="2306" width="12" customWidth="1"/>
    <col min="2307" max="2307" width="11.875" customWidth="1"/>
    <col min="2308" max="2308" width="10.75" customWidth="1"/>
    <col min="2557" max="2557" width="16.125" customWidth="1"/>
    <col min="2558" max="2558" width="31.875" customWidth="1"/>
    <col min="2559" max="2559" width="18.75" customWidth="1"/>
    <col min="2560" max="2560" width="11.375" customWidth="1"/>
    <col min="2561" max="2561" width="10.75" customWidth="1"/>
    <col min="2562" max="2562" width="12" customWidth="1"/>
    <col min="2563" max="2563" width="11.875" customWidth="1"/>
    <col min="2564" max="2564" width="10.75" customWidth="1"/>
    <col min="2813" max="2813" width="16.125" customWidth="1"/>
    <col min="2814" max="2814" width="31.875" customWidth="1"/>
    <col min="2815" max="2815" width="18.75" customWidth="1"/>
    <col min="2816" max="2816" width="11.375" customWidth="1"/>
    <col min="2817" max="2817" width="10.75" customWidth="1"/>
    <col min="2818" max="2818" width="12" customWidth="1"/>
    <col min="2819" max="2819" width="11.875" customWidth="1"/>
    <col min="2820" max="2820" width="10.75" customWidth="1"/>
    <col min="3069" max="3069" width="16.125" customWidth="1"/>
    <col min="3070" max="3070" width="31.875" customWidth="1"/>
    <col min="3071" max="3071" width="18.75" customWidth="1"/>
    <col min="3072" max="3072" width="11.375" customWidth="1"/>
    <col min="3073" max="3073" width="10.75" customWidth="1"/>
    <col min="3074" max="3074" width="12" customWidth="1"/>
    <col min="3075" max="3075" width="11.875" customWidth="1"/>
    <col min="3076" max="3076" width="10.75" customWidth="1"/>
    <col min="3325" max="3325" width="16.125" customWidth="1"/>
    <col min="3326" max="3326" width="31.875" customWidth="1"/>
    <col min="3327" max="3327" width="18.75" customWidth="1"/>
    <col min="3328" max="3328" width="11.375" customWidth="1"/>
    <col min="3329" max="3329" width="10.75" customWidth="1"/>
    <col min="3330" max="3330" width="12" customWidth="1"/>
    <col min="3331" max="3331" width="11.875" customWidth="1"/>
    <col min="3332" max="3332" width="10.75" customWidth="1"/>
    <col min="3581" max="3581" width="16.125" customWidth="1"/>
    <col min="3582" max="3582" width="31.875" customWidth="1"/>
    <col min="3583" max="3583" width="18.75" customWidth="1"/>
    <col min="3584" max="3584" width="11.375" customWidth="1"/>
    <col min="3585" max="3585" width="10.75" customWidth="1"/>
    <col min="3586" max="3586" width="12" customWidth="1"/>
    <col min="3587" max="3587" width="11.875" customWidth="1"/>
    <col min="3588" max="3588" width="10.75" customWidth="1"/>
    <col min="3837" max="3837" width="16.125" customWidth="1"/>
    <col min="3838" max="3838" width="31.875" customWidth="1"/>
    <col min="3839" max="3839" width="18.75" customWidth="1"/>
    <col min="3840" max="3840" width="11.375" customWidth="1"/>
    <col min="3841" max="3841" width="10.75" customWidth="1"/>
    <col min="3842" max="3842" width="12" customWidth="1"/>
    <col min="3843" max="3843" width="11.875" customWidth="1"/>
    <col min="3844" max="3844" width="10.75" customWidth="1"/>
    <col min="4093" max="4093" width="16.125" customWidth="1"/>
    <col min="4094" max="4094" width="31.875" customWidth="1"/>
    <col min="4095" max="4095" width="18.75" customWidth="1"/>
    <col min="4096" max="4096" width="11.375" customWidth="1"/>
    <col min="4097" max="4097" width="10.75" customWidth="1"/>
    <col min="4098" max="4098" width="12" customWidth="1"/>
    <col min="4099" max="4099" width="11.875" customWidth="1"/>
    <col min="4100" max="4100" width="10.75" customWidth="1"/>
    <col min="4349" max="4349" width="16.125" customWidth="1"/>
    <col min="4350" max="4350" width="31.875" customWidth="1"/>
    <col min="4351" max="4351" width="18.75" customWidth="1"/>
    <col min="4352" max="4352" width="11.375" customWidth="1"/>
    <col min="4353" max="4353" width="10.75" customWidth="1"/>
    <col min="4354" max="4354" width="12" customWidth="1"/>
    <col min="4355" max="4355" width="11.875" customWidth="1"/>
    <col min="4356" max="4356" width="10.75" customWidth="1"/>
    <col min="4605" max="4605" width="16.125" customWidth="1"/>
    <col min="4606" max="4606" width="31.875" customWidth="1"/>
    <col min="4607" max="4607" width="18.75" customWidth="1"/>
    <col min="4608" max="4608" width="11.375" customWidth="1"/>
    <col min="4609" max="4609" width="10.75" customWidth="1"/>
    <col min="4610" max="4610" width="12" customWidth="1"/>
    <col min="4611" max="4611" width="11.875" customWidth="1"/>
    <col min="4612" max="4612" width="10.75" customWidth="1"/>
    <col min="4861" max="4861" width="16.125" customWidth="1"/>
    <col min="4862" max="4862" width="31.875" customWidth="1"/>
    <col min="4863" max="4863" width="18.75" customWidth="1"/>
    <col min="4864" max="4864" width="11.375" customWidth="1"/>
    <col min="4865" max="4865" width="10.75" customWidth="1"/>
    <col min="4866" max="4866" width="12" customWidth="1"/>
    <col min="4867" max="4867" width="11.875" customWidth="1"/>
    <col min="4868" max="4868" width="10.75" customWidth="1"/>
    <col min="5117" max="5117" width="16.125" customWidth="1"/>
    <col min="5118" max="5118" width="31.875" customWidth="1"/>
    <col min="5119" max="5119" width="18.75" customWidth="1"/>
    <col min="5120" max="5120" width="11.375" customWidth="1"/>
    <col min="5121" max="5121" width="10.75" customWidth="1"/>
    <col min="5122" max="5122" width="12" customWidth="1"/>
    <col min="5123" max="5123" width="11.875" customWidth="1"/>
    <col min="5124" max="5124" width="10.75" customWidth="1"/>
    <col min="5373" max="5373" width="16.125" customWidth="1"/>
    <col min="5374" max="5374" width="31.875" customWidth="1"/>
    <col min="5375" max="5375" width="18.75" customWidth="1"/>
    <col min="5376" max="5376" width="11.375" customWidth="1"/>
    <col min="5377" max="5377" width="10.75" customWidth="1"/>
    <col min="5378" max="5378" width="12" customWidth="1"/>
    <col min="5379" max="5379" width="11.875" customWidth="1"/>
    <col min="5380" max="5380" width="10.75" customWidth="1"/>
    <col min="5629" max="5629" width="16.125" customWidth="1"/>
    <col min="5630" max="5630" width="31.875" customWidth="1"/>
    <col min="5631" max="5631" width="18.75" customWidth="1"/>
    <col min="5632" max="5632" width="11.375" customWidth="1"/>
    <col min="5633" max="5633" width="10.75" customWidth="1"/>
    <col min="5634" max="5634" width="12" customWidth="1"/>
    <col min="5635" max="5635" width="11.875" customWidth="1"/>
    <col min="5636" max="5636" width="10.75" customWidth="1"/>
    <col min="5885" max="5885" width="16.125" customWidth="1"/>
    <col min="5886" max="5886" width="31.875" customWidth="1"/>
    <col min="5887" max="5887" width="18.75" customWidth="1"/>
    <col min="5888" max="5888" width="11.375" customWidth="1"/>
    <col min="5889" max="5889" width="10.75" customWidth="1"/>
    <col min="5890" max="5890" width="12" customWidth="1"/>
    <col min="5891" max="5891" width="11.875" customWidth="1"/>
    <col min="5892" max="5892" width="10.75" customWidth="1"/>
    <col min="6141" max="6141" width="16.125" customWidth="1"/>
    <col min="6142" max="6142" width="31.875" customWidth="1"/>
    <col min="6143" max="6143" width="18.75" customWidth="1"/>
    <col min="6144" max="6144" width="11.375" customWidth="1"/>
    <col min="6145" max="6145" width="10.75" customWidth="1"/>
    <col min="6146" max="6146" width="12" customWidth="1"/>
    <col min="6147" max="6147" width="11.875" customWidth="1"/>
    <col min="6148" max="6148" width="10.75" customWidth="1"/>
    <col min="6397" max="6397" width="16.125" customWidth="1"/>
    <col min="6398" max="6398" width="31.875" customWidth="1"/>
    <col min="6399" max="6399" width="18.75" customWidth="1"/>
    <col min="6400" max="6400" width="11.375" customWidth="1"/>
    <col min="6401" max="6401" width="10.75" customWidth="1"/>
    <col min="6402" max="6402" width="12" customWidth="1"/>
    <col min="6403" max="6403" width="11.875" customWidth="1"/>
    <col min="6404" max="6404" width="10.75" customWidth="1"/>
    <col min="6653" max="6653" width="16.125" customWidth="1"/>
    <col min="6654" max="6654" width="31.875" customWidth="1"/>
    <col min="6655" max="6655" width="18.75" customWidth="1"/>
    <col min="6656" max="6656" width="11.375" customWidth="1"/>
    <col min="6657" max="6657" width="10.75" customWidth="1"/>
    <col min="6658" max="6658" width="12" customWidth="1"/>
    <col min="6659" max="6659" width="11.875" customWidth="1"/>
    <col min="6660" max="6660" width="10.75" customWidth="1"/>
    <col min="6909" max="6909" width="16.125" customWidth="1"/>
    <col min="6910" max="6910" width="31.875" customWidth="1"/>
    <col min="6911" max="6911" width="18.75" customWidth="1"/>
    <col min="6912" max="6912" width="11.375" customWidth="1"/>
    <col min="6913" max="6913" width="10.75" customWidth="1"/>
    <col min="6914" max="6914" width="12" customWidth="1"/>
    <col min="6915" max="6915" width="11.875" customWidth="1"/>
    <col min="6916" max="6916" width="10.75" customWidth="1"/>
    <col min="7165" max="7165" width="16.125" customWidth="1"/>
    <col min="7166" max="7166" width="31.875" customWidth="1"/>
    <col min="7167" max="7167" width="18.75" customWidth="1"/>
    <col min="7168" max="7168" width="11.375" customWidth="1"/>
    <col min="7169" max="7169" width="10.75" customWidth="1"/>
    <col min="7170" max="7170" width="12" customWidth="1"/>
    <col min="7171" max="7171" width="11.875" customWidth="1"/>
    <col min="7172" max="7172" width="10.75" customWidth="1"/>
    <col min="7421" max="7421" width="16.125" customWidth="1"/>
    <col min="7422" max="7422" width="31.875" customWidth="1"/>
    <col min="7423" max="7423" width="18.75" customWidth="1"/>
    <col min="7424" max="7424" width="11.375" customWidth="1"/>
    <col min="7425" max="7425" width="10.75" customWidth="1"/>
    <col min="7426" max="7426" width="12" customWidth="1"/>
    <col min="7427" max="7427" width="11.875" customWidth="1"/>
    <col min="7428" max="7428" width="10.75" customWidth="1"/>
    <col min="7677" max="7677" width="16.125" customWidth="1"/>
    <col min="7678" max="7678" width="31.875" customWidth="1"/>
    <col min="7679" max="7679" width="18.75" customWidth="1"/>
    <col min="7680" max="7680" width="11.375" customWidth="1"/>
    <col min="7681" max="7681" width="10.75" customWidth="1"/>
    <col min="7682" max="7682" width="12" customWidth="1"/>
    <col min="7683" max="7683" width="11.875" customWidth="1"/>
    <col min="7684" max="7684" width="10.75" customWidth="1"/>
    <col min="7933" max="7933" width="16.125" customWidth="1"/>
    <col min="7934" max="7934" width="31.875" customWidth="1"/>
    <col min="7935" max="7935" width="18.75" customWidth="1"/>
    <col min="7936" max="7936" width="11.375" customWidth="1"/>
    <col min="7937" max="7937" width="10.75" customWidth="1"/>
    <col min="7938" max="7938" width="12" customWidth="1"/>
    <col min="7939" max="7939" width="11.875" customWidth="1"/>
    <col min="7940" max="7940" width="10.75" customWidth="1"/>
    <col min="8189" max="8189" width="16.125" customWidth="1"/>
    <col min="8190" max="8190" width="31.875" customWidth="1"/>
    <col min="8191" max="8191" width="18.75" customWidth="1"/>
    <col min="8192" max="8192" width="11.375" customWidth="1"/>
    <col min="8193" max="8193" width="10.75" customWidth="1"/>
    <col min="8194" max="8194" width="12" customWidth="1"/>
    <col min="8195" max="8195" width="11.875" customWidth="1"/>
    <col min="8196" max="8196" width="10.75" customWidth="1"/>
    <col min="8445" max="8445" width="16.125" customWidth="1"/>
    <col min="8446" max="8446" width="31.875" customWidth="1"/>
    <col min="8447" max="8447" width="18.75" customWidth="1"/>
    <col min="8448" max="8448" width="11.375" customWidth="1"/>
    <col min="8449" max="8449" width="10.75" customWidth="1"/>
    <col min="8450" max="8450" width="12" customWidth="1"/>
    <col min="8451" max="8451" width="11.875" customWidth="1"/>
    <col min="8452" max="8452" width="10.75" customWidth="1"/>
    <col min="8701" max="8701" width="16.125" customWidth="1"/>
    <col min="8702" max="8702" width="31.875" customWidth="1"/>
    <col min="8703" max="8703" width="18.75" customWidth="1"/>
    <col min="8704" max="8704" width="11.375" customWidth="1"/>
    <col min="8705" max="8705" width="10.75" customWidth="1"/>
    <col min="8706" max="8706" width="12" customWidth="1"/>
    <col min="8707" max="8707" width="11.875" customWidth="1"/>
    <col min="8708" max="8708" width="10.75" customWidth="1"/>
    <col min="8957" max="8957" width="16.125" customWidth="1"/>
    <col min="8958" max="8958" width="31.875" customWidth="1"/>
    <col min="8959" max="8959" width="18.75" customWidth="1"/>
    <col min="8960" max="8960" width="11.375" customWidth="1"/>
    <col min="8961" max="8961" width="10.75" customWidth="1"/>
    <col min="8962" max="8962" width="12" customWidth="1"/>
    <col min="8963" max="8963" width="11.875" customWidth="1"/>
    <col min="8964" max="8964" width="10.75" customWidth="1"/>
    <col min="9213" max="9213" width="16.125" customWidth="1"/>
    <col min="9214" max="9214" width="31.875" customWidth="1"/>
    <col min="9215" max="9215" width="18.75" customWidth="1"/>
    <col min="9216" max="9216" width="11.375" customWidth="1"/>
    <col min="9217" max="9217" width="10.75" customWidth="1"/>
    <col min="9218" max="9218" width="12" customWidth="1"/>
    <col min="9219" max="9219" width="11.875" customWidth="1"/>
    <col min="9220" max="9220" width="10.75" customWidth="1"/>
    <col min="9469" max="9469" width="16.125" customWidth="1"/>
    <col min="9470" max="9470" width="31.875" customWidth="1"/>
    <col min="9471" max="9471" width="18.75" customWidth="1"/>
    <col min="9472" max="9472" width="11.375" customWidth="1"/>
    <col min="9473" max="9473" width="10.75" customWidth="1"/>
    <col min="9474" max="9474" width="12" customWidth="1"/>
    <col min="9475" max="9475" width="11.875" customWidth="1"/>
    <col min="9476" max="9476" width="10.75" customWidth="1"/>
    <col min="9725" max="9725" width="16.125" customWidth="1"/>
    <col min="9726" max="9726" width="31.875" customWidth="1"/>
    <col min="9727" max="9727" width="18.75" customWidth="1"/>
    <col min="9728" max="9728" width="11.375" customWidth="1"/>
    <col min="9729" max="9729" width="10.75" customWidth="1"/>
    <col min="9730" max="9730" width="12" customWidth="1"/>
    <col min="9731" max="9731" width="11.875" customWidth="1"/>
    <col min="9732" max="9732" width="10.75" customWidth="1"/>
    <col min="9981" max="9981" width="16.125" customWidth="1"/>
    <col min="9982" max="9982" width="31.875" customWidth="1"/>
    <col min="9983" max="9983" width="18.75" customWidth="1"/>
    <col min="9984" max="9984" width="11.375" customWidth="1"/>
    <col min="9985" max="9985" width="10.75" customWidth="1"/>
    <col min="9986" max="9986" width="12" customWidth="1"/>
    <col min="9987" max="9987" width="11.875" customWidth="1"/>
    <col min="9988" max="9988" width="10.75" customWidth="1"/>
    <col min="10237" max="10237" width="16.125" customWidth="1"/>
    <col min="10238" max="10238" width="31.875" customWidth="1"/>
    <col min="10239" max="10239" width="18.75" customWidth="1"/>
    <col min="10240" max="10240" width="11.375" customWidth="1"/>
    <col min="10241" max="10241" width="10.75" customWidth="1"/>
    <col min="10242" max="10242" width="12" customWidth="1"/>
    <col min="10243" max="10243" width="11.875" customWidth="1"/>
    <col min="10244" max="10244" width="10.75" customWidth="1"/>
    <col min="10493" max="10493" width="16.125" customWidth="1"/>
    <col min="10494" max="10494" width="31.875" customWidth="1"/>
    <col min="10495" max="10495" width="18.75" customWidth="1"/>
    <col min="10496" max="10496" width="11.375" customWidth="1"/>
    <col min="10497" max="10497" width="10.75" customWidth="1"/>
    <col min="10498" max="10498" width="12" customWidth="1"/>
    <col min="10499" max="10499" width="11.875" customWidth="1"/>
    <col min="10500" max="10500" width="10.75" customWidth="1"/>
    <col min="10749" max="10749" width="16.125" customWidth="1"/>
    <col min="10750" max="10750" width="31.875" customWidth="1"/>
    <col min="10751" max="10751" width="18.75" customWidth="1"/>
    <col min="10752" max="10752" width="11.375" customWidth="1"/>
    <col min="10753" max="10753" width="10.75" customWidth="1"/>
    <col min="10754" max="10754" width="12" customWidth="1"/>
    <col min="10755" max="10755" width="11.875" customWidth="1"/>
    <col min="10756" max="10756" width="10.75" customWidth="1"/>
    <col min="11005" max="11005" width="16.125" customWidth="1"/>
    <col min="11006" max="11006" width="31.875" customWidth="1"/>
    <col min="11007" max="11007" width="18.75" customWidth="1"/>
    <col min="11008" max="11008" width="11.375" customWidth="1"/>
    <col min="11009" max="11009" width="10.75" customWidth="1"/>
    <col min="11010" max="11010" width="12" customWidth="1"/>
    <col min="11011" max="11011" width="11.875" customWidth="1"/>
    <col min="11012" max="11012" width="10.75" customWidth="1"/>
    <col min="11261" max="11261" width="16.125" customWidth="1"/>
    <col min="11262" max="11262" width="31.875" customWidth="1"/>
    <col min="11263" max="11263" width="18.75" customWidth="1"/>
    <col min="11264" max="11264" width="11.375" customWidth="1"/>
    <col min="11265" max="11265" width="10.75" customWidth="1"/>
    <col min="11266" max="11266" width="12" customWidth="1"/>
    <col min="11267" max="11267" width="11.875" customWidth="1"/>
    <col min="11268" max="11268" width="10.75" customWidth="1"/>
    <col min="11517" max="11517" width="16.125" customWidth="1"/>
    <col min="11518" max="11518" width="31.875" customWidth="1"/>
    <col min="11519" max="11519" width="18.75" customWidth="1"/>
    <col min="11520" max="11520" width="11.375" customWidth="1"/>
    <col min="11521" max="11521" width="10.75" customWidth="1"/>
    <col min="11522" max="11522" width="12" customWidth="1"/>
    <col min="11523" max="11523" width="11.875" customWidth="1"/>
    <col min="11524" max="11524" width="10.75" customWidth="1"/>
    <col min="11773" max="11773" width="16.125" customWidth="1"/>
    <col min="11774" max="11774" width="31.875" customWidth="1"/>
    <col min="11775" max="11775" width="18.75" customWidth="1"/>
    <col min="11776" max="11776" width="11.375" customWidth="1"/>
    <col min="11777" max="11777" width="10.75" customWidth="1"/>
    <col min="11778" max="11778" width="12" customWidth="1"/>
    <col min="11779" max="11779" width="11.875" customWidth="1"/>
    <col min="11780" max="11780" width="10.75" customWidth="1"/>
    <col min="12029" max="12029" width="16.125" customWidth="1"/>
    <col min="12030" max="12030" width="31.875" customWidth="1"/>
    <col min="12031" max="12031" width="18.75" customWidth="1"/>
    <col min="12032" max="12032" width="11.375" customWidth="1"/>
    <col min="12033" max="12033" width="10.75" customWidth="1"/>
    <col min="12034" max="12034" width="12" customWidth="1"/>
    <col min="12035" max="12035" width="11.875" customWidth="1"/>
    <col min="12036" max="12036" width="10.75" customWidth="1"/>
    <col min="12285" max="12285" width="16.125" customWidth="1"/>
    <col min="12286" max="12286" width="31.875" customWidth="1"/>
    <col min="12287" max="12287" width="18.75" customWidth="1"/>
    <col min="12288" max="12288" width="11.375" customWidth="1"/>
    <col min="12289" max="12289" width="10.75" customWidth="1"/>
    <col min="12290" max="12290" width="12" customWidth="1"/>
    <col min="12291" max="12291" width="11.875" customWidth="1"/>
    <col min="12292" max="12292" width="10.75" customWidth="1"/>
    <col min="12541" max="12541" width="16.125" customWidth="1"/>
    <col min="12542" max="12542" width="31.875" customWidth="1"/>
    <col min="12543" max="12543" width="18.75" customWidth="1"/>
    <col min="12544" max="12544" width="11.375" customWidth="1"/>
    <col min="12545" max="12545" width="10.75" customWidth="1"/>
    <col min="12546" max="12546" width="12" customWidth="1"/>
    <col min="12547" max="12547" width="11.875" customWidth="1"/>
    <col min="12548" max="12548" width="10.75" customWidth="1"/>
    <col min="12797" max="12797" width="16.125" customWidth="1"/>
    <col min="12798" max="12798" width="31.875" customWidth="1"/>
    <col min="12799" max="12799" width="18.75" customWidth="1"/>
    <col min="12800" max="12800" width="11.375" customWidth="1"/>
    <col min="12801" max="12801" width="10.75" customWidth="1"/>
    <col min="12802" max="12802" width="12" customWidth="1"/>
    <col min="12803" max="12803" width="11.875" customWidth="1"/>
    <col min="12804" max="12804" width="10.75" customWidth="1"/>
    <col min="13053" max="13053" width="16.125" customWidth="1"/>
    <col min="13054" max="13054" width="31.875" customWidth="1"/>
    <col min="13055" max="13055" width="18.75" customWidth="1"/>
    <col min="13056" max="13056" width="11.375" customWidth="1"/>
    <col min="13057" max="13057" width="10.75" customWidth="1"/>
    <col min="13058" max="13058" width="12" customWidth="1"/>
    <col min="13059" max="13059" width="11.875" customWidth="1"/>
    <col min="13060" max="13060" width="10.75" customWidth="1"/>
    <col min="13309" max="13309" width="16.125" customWidth="1"/>
    <col min="13310" max="13310" width="31.875" customWidth="1"/>
    <col min="13311" max="13311" width="18.75" customWidth="1"/>
    <col min="13312" max="13312" width="11.375" customWidth="1"/>
    <col min="13313" max="13313" width="10.75" customWidth="1"/>
    <col min="13314" max="13314" width="12" customWidth="1"/>
    <col min="13315" max="13315" width="11.875" customWidth="1"/>
    <col min="13316" max="13316" width="10.75" customWidth="1"/>
    <col min="13565" max="13565" width="16.125" customWidth="1"/>
    <col min="13566" max="13566" width="31.875" customWidth="1"/>
    <col min="13567" max="13567" width="18.75" customWidth="1"/>
    <col min="13568" max="13568" width="11.375" customWidth="1"/>
    <col min="13569" max="13569" width="10.75" customWidth="1"/>
    <col min="13570" max="13570" width="12" customWidth="1"/>
    <col min="13571" max="13571" width="11.875" customWidth="1"/>
    <col min="13572" max="13572" width="10.75" customWidth="1"/>
    <col min="13821" max="13821" width="16.125" customWidth="1"/>
    <col min="13822" max="13822" width="31.875" customWidth="1"/>
    <col min="13823" max="13823" width="18.75" customWidth="1"/>
    <col min="13824" max="13824" width="11.375" customWidth="1"/>
    <col min="13825" max="13825" width="10.75" customWidth="1"/>
    <col min="13826" max="13826" width="12" customWidth="1"/>
    <col min="13827" max="13827" width="11.875" customWidth="1"/>
    <col min="13828" max="13828" width="10.75" customWidth="1"/>
    <col min="14077" max="14077" width="16.125" customWidth="1"/>
    <col min="14078" max="14078" width="31.875" customWidth="1"/>
    <col min="14079" max="14079" width="18.75" customWidth="1"/>
    <col min="14080" max="14080" width="11.375" customWidth="1"/>
    <col min="14081" max="14081" width="10.75" customWidth="1"/>
    <col min="14082" max="14082" width="12" customWidth="1"/>
    <col min="14083" max="14083" width="11.875" customWidth="1"/>
    <col min="14084" max="14084" width="10.75" customWidth="1"/>
    <col min="14333" max="14333" width="16.125" customWidth="1"/>
    <col min="14334" max="14334" width="31.875" customWidth="1"/>
    <col min="14335" max="14335" width="18.75" customWidth="1"/>
    <col min="14336" max="14336" width="11.375" customWidth="1"/>
    <col min="14337" max="14337" width="10.75" customWidth="1"/>
    <col min="14338" max="14338" width="12" customWidth="1"/>
    <col min="14339" max="14339" width="11.875" customWidth="1"/>
    <col min="14340" max="14340" width="10.75" customWidth="1"/>
    <col min="14589" max="14589" width="16.125" customWidth="1"/>
    <col min="14590" max="14590" width="31.875" customWidth="1"/>
    <col min="14591" max="14591" width="18.75" customWidth="1"/>
    <col min="14592" max="14592" width="11.375" customWidth="1"/>
    <col min="14593" max="14593" width="10.75" customWidth="1"/>
    <col min="14594" max="14594" width="12" customWidth="1"/>
    <col min="14595" max="14595" width="11.875" customWidth="1"/>
    <col min="14596" max="14596" width="10.75" customWidth="1"/>
    <col min="14845" max="14845" width="16.125" customWidth="1"/>
    <col min="14846" max="14846" width="31.875" customWidth="1"/>
    <col min="14847" max="14847" width="18.75" customWidth="1"/>
    <col min="14848" max="14848" width="11.375" customWidth="1"/>
    <col min="14849" max="14849" width="10.75" customWidth="1"/>
    <col min="14850" max="14850" width="12" customWidth="1"/>
    <col min="14851" max="14851" width="11.875" customWidth="1"/>
    <col min="14852" max="14852" width="10.75" customWidth="1"/>
    <col min="15101" max="15101" width="16.125" customWidth="1"/>
    <col min="15102" max="15102" width="31.875" customWidth="1"/>
    <col min="15103" max="15103" width="18.75" customWidth="1"/>
    <col min="15104" max="15104" width="11.375" customWidth="1"/>
    <col min="15105" max="15105" width="10.75" customWidth="1"/>
    <col min="15106" max="15106" width="12" customWidth="1"/>
    <col min="15107" max="15107" width="11.875" customWidth="1"/>
    <col min="15108" max="15108" width="10.75" customWidth="1"/>
    <col min="15357" max="15357" width="16.125" customWidth="1"/>
    <col min="15358" max="15358" width="31.875" customWidth="1"/>
    <col min="15359" max="15359" width="18.75" customWidth="1"/>
    <col min="15360" max="15360" width="11.375" customWidth="1"/>
    <col min="15361" max="15361" width="10.75" customWidth="1"/>
    <col min="15362" max="15362" width="12" customWidth="1"/>
    <col min="15363" max="15363" width="11.875" customWidth="1"/>
    <col min="15364" max="15364" width="10.75" customWidth="1"/>
    <col min="15613" max="15613" width="16.125" customWidth="1"/>
    <col min="15614" max="15614" width="31.875" customWidth="1"/>
    <col min="15615" max="15615" width="18.75" customWidth="1"/>
    <col min="15616" max="15616" width="11.375" customWidth="1"/>
    <col min="15617" max="15617" width="10.75" customWidth="1"/>
    <col min="15618" max="15618" width="12" customWidth="1"/>
    <col min="15619" max="15619" width="11.875" customWidth="1"/>
    <col min="15620" max="15620" width="10.75" customWidth="1"/>
    <col min="15869" max="15869" width="16.125" customWidth="1"/>
    <col min="15870" max="15870" width="31.875" customWidth="1"/>
    <col min="15871" max="15871" width="18.75" customWidth="1"/>
    <col min="15872" max="15872" width="11.375" customWidth="1"/>
    <col min="15873" max="15873" width="10.75" customWidth="1"/>
    <col min="15874" max="15874" width="12" customWidth="1"/>
    <col min="15875" max="15875" width="11.875" customWidth="1"/>
    <col min="15876" max="15876" width="10.75" customWidth="1"/>
    <col min="16125" max="16125" width="16.125" customWidth="1"/>
    <col min="16126" max="16126" width="31.875" customWidth="1"/>
    <col min="16127" max="16127" width="18.75" customWidth="1"/>
    <col min="16128" max="16128" width="11.375" customWidth="1"/>
    <col min="16129" max="16129" width="10.75" customWidth="1"/>
    <col min="16130" max="16130" width="12" customWidth="1"/>
    <col min="16131" max="16131" width="11.875" customWidth="1"/>
    <col min="16132" max="16132" width="10.75" customWidth="1"/>
  </cols>
  <sheetData>
    <row r="1" spans="1:11" x14ac:dyDescent="0.2">
      <c r="A1" s="1"/>
      <c r="B1" s="2"/>
      <c r="C1" s="2"/>
      <c r="F1" s="3"/>
      <c r="G1" s="4"/>
      <c r="H1" s="4"/>
      <c r="I1" s="4"/>
    </row>
    <row r="2" spans="1:11" x14ac:dyDescent="0.2">
      <c r="A2" s="5"/>
      <c r="B2" s="6"/>
      <c r="C2" s="6"/>
      <c r="F2" s="3"/>
      <c r="G2" s="4"/>
      <c r="H2" s="4"/>
      <c r="I2" s="4"/>
    </row>
    <row r="3" spans="1:11" x14ac:dyDescent="0.2">
      <c r="A3" s="5"/>
      <c r="B3" s="6"/>
      <c r="C3" s="6"/>
      <c r="F3" s="3"/>
      <c r="G3" s="4"/>
      <c r="H3" s="4"/>
      <c r="I3" s="4"/>
    </row>
    <row r="4" spans="1:11" x14ac:dyDescent="0.2">
      <c r="A4" s="5"/>
      <c r="B4" s="6"/>
      <c r="C4" s="6"/>
      <c r="F4" s="3"/>
      <c r="G4" s="4"/>
      <c r="H4" s="4"/>
      <c r="I4" s="4"/>
    </row>
    <row r="5" spans="1:11" ht="15.75" x14ac:dyDescent="0.25">
      <c r="A5" s="7"/>
      <c r="B5" s="8" t="s">
        <v>0</v>
      </c>
      <c r="C5" s="9"/>
      <c r="D5" s="10"/>
      <c r="E5" s="10"/>
      <c r="F5" s="11"/>
      <c r="G5" s="12"/>
      <c r="H5" s="13"/>
      <c r="I5" s="13"/>
    </row>
    <row r="6" spans="1:11" ht="33" customHeight="1" x14ac:dyDescent="0.25">
      <c r="A6" s="7"/>
      <c r="B6" s="14" t="s">
        <v>1</v>
      </c>
      <c r="C6" s="14"/>
      <c r="D6" s="14"/>
      <c r="E6" s="15"/>
      <c r="F6" s="16"/>
      <c r="G6" s="17"/>
      <c r="H6" s="17"/>
      <c r="I6" s="17"/>
    </row>
    <row r="7" spans="1:11" ht="15" x14ac:dyDescent="0.25">
      <c r="A7" s="7"/>
      <c r="B7" s="18" t="s">
        <v>2</v>
      </c>
      <c r="C7" s="13"/>
      <c r="E7" s="18"/>
      <c r="F7" s="19"/>
      <c r="H7" s="13"/>
      <c r="I7" s="13"/>
    </row>
    <row r="8" spans="1:11" ht="31.5" customHeight="1" x14ac:dyDescent="0.2">
      <c r="A8" s="7"/>
      <c r="B8" s="20" t="s">
        <v>3</v>
      </c>
      <c r="G8" s="12"/>
    </row>
    <row r="9" spans="1:11" ht="15.75" x14ac:dyDescent="0.25">
      <c r="A9" s="7"/>
      <c r="B9" s="20" t="s">
        <v>4</v>
      </c>
      <c r="E9" s="18"/>
      <c r="F9" s="18"/>
      <c r="G9" s="18"/>
      <c r="H9" s="18"/>
      <c r="I9" s="18"/>
      <c r="J9" s="18"/>
      <c r="K9" s="21"/>
    </row>
    <row r="10" spans="1:11" ht="15.75" x14ac:dyDescent="0.25">
      <c r="A10" s="7"/>
      <c r="B10" s="20"/>
      <c r="C10" s="22" t="s">
        <v>5</v>
      </c>
      <c r="D10" s="22"/>
      <c r="E10" s="18"/>
      <c r="F10" s="18"/>
      <c r="G10" s="18"/>
      <c r="H10" s="18"/>
      <c r="I10" s="18"/>
      <c r="J10" s="18"/>
      <c r="K10" s="21"/>
    </row>
    <row r="11" spans="1:11" ht="15.75" x14ac:dyDescent="0.25">
      <c r="A11" s="7"/>
      <c r="B11" s="20"/>
      <c r="C11" s="23"/>
      <c r="D11" s="23"/>
      <c r="E11" s="24"/>
      <c r="F11" s="24"/>
      <c r="G11" s="24"/>
      <c r="H11" s="24"/>
      <c r="I11" s="24"/>
      <c r="J11" s="24"/>
      <c r="K11" s="21"/>
    </row>
    <row r="12" spans="1:11" ht="15.75" x14ac:dyDescent="0.3">
      <c r="A12" s="7"/>
      <c r="C12" s="25" t="s">
        <v>6</v>
      </c>
      <c r="D12" s="26"/>
      <c r="E12" s="26"/>
      <c r="F12" s="27"/>
      <c r="G12" s="27"/>
      <c r="H12" s="27"/>
      <c r="I12" s="27"/>
      <c r="J12" s="27"/>
      <c r="K12" s="21"/>
    </row>
    <row r="13" spans="1:11" ht="16.5" thickBot="1" x14ac:dyDescent="0.25">
      <c r="D13" s="28"/>
      <c r="E13" s="28"/>
    </row>
    <row r="14" spans="1:11" s="29" customFormat="1" ht="15.75" thickBot="1" x14ac:dyDescent="0.3">
      <c r="B14" s="30" t="s">
        <v>7</v>
      </c>
      <c r="C14" s="31"/>
      <c r="D14" s="31"/>
    </row>
    <row r="15" spans="1:11" s="29" customFormat="1" ht="15.75" thickBot="1" x14ac:dyDescent="0.3">
      <c r="B15" s="32"/>
      <c r="C15" s="33"/>
      <c r="D15" s="33"/>
    </row>
    <row r="16" spans="1:11" s="29" customFormat="1" ht="15.75" customHeight="1" thickBot="1" x14ac:dyDescent="0.3">
      <c r="B16" s="30" t="s">
        <v>8</v>
      </c>
      <c r="C16" s="31"/>
      <c r="D16" s="34"/>
    </row>
    <row r="17" spans="2:7" s="29" customFormat="1" ht="15" x14ac:dyDescent="0.25">
      <c r="B17" s="35" t="s">
        <v>9</v>
      </c>
      <c r="C17" s="35" t="s">
        <v>10</v>
      </c>
      <c r="D17" s="36" t="s">
        <v>11</v>
      </c>
    </row>
    <row r="18" spans="2:7" s="29" customFormat="1" ht="15.75" thickBot="1" x14ac:dyDescent="0.3">
      <c r="B18" s="37"/>
      <c r="C18" s="37"/>
      <c r="D18" s="38"/>
    </row>
    <row r="19" spans="2:7" s="29" customFormat="1" ht="15.75" thickBot="1" x14ac:dyDescent="0.3">
      <c r="B19" s="39"/>
      <c r="C19" s="40"/>
      <c r="D19" s="40"/>
    </row>
    <row r="20" spans="2:7" s="29" customFormat="1" ht="15" x14ac:dyDescent="0.25">
      <c r="B20" s="41"/>
      <c r="C20" s="42" t="s">
        <v>12</v>
      </c>
      <c r="D20" s="43"/>
    </row>
    <row r="21" spans="2:7" s="29" customFormat="1" ht="15" x14ac:dyDescent="0.25">
      <c r="B21" s="44" t="s">
        <v>13</v>
      </c>
      <c r="C21" s="45" t="s">
        <v>14</v>
      </c>
      <c r="D21" s="46">
        <v>8.0000000000000002E-3</v>
      </c>
    </row>
    <row r="22" spans="2:7" s="29" customFormat="1" ht="15" x14ac:dyDescent="0.25">
      <c r="B22" s="44" t="s">
        <v>15</v>
      </c>
      <c r="C22" s="45" t="s">
        <v>16</v>
      </c>
      <c r="D22" s="46">
        <v>8.9999999999999993E-3</v>
      </c>
    </row>
    <row r="23" spans="2:7" s="29" customFormat="1" ht="15" x14ac:dyDescent="0.25">
      <c r="B23" s="44" t="s">
        <v>17</v>
      </c>
      <c r="C23" s="45" t="s">
        <v>18</v>
      </c>
      <c r="D23" s="46">
        <v>8.0000000000000002E-3</v>
      </c>
    </row>
    <row r="24" spans="2:7" s="29" customFormat="1" ht="15" x14ac:dyDescent="0.25">
      <c r="B24" s="44" t="s">
        <v>19</v>
      </c>
      <c r="C24" s="45" t="s">
        <v>20</v>
      </c>
      <c r="D24" s="46">
        <v>2.2450000000000001E-2</v>
      </c>
    </row>
    <row r="25" spans="2:7" s="29" customFormat="1" ht="15.75" thickBot="1" x14ac:dyDescent="0.3">
      <c r="B25" s="47" t="s">
        <v>21</v>
      </c>
      <c r="C25" s="48"/>
      <c r="D25" s="49">
        <f>SUM(D21:D24)</f>
        <v>4.7450000000000006E-2</v>
      </c>
    </row>
    <row r="26" spans="2:7" s="29" customFormat="1" ht="15.75" thickBot="1" x14ac:dyDescent="0.3">
      <c r="B26" s="50"/>
      <c r="C26" s="51"/>
      <c r="D26" s="51"/>
    </row>
    <row r="27" spans="2:7" s="29" customFormat="1" ht="15" x14ac:dyDescent="0.25">
      <c r="B27" s="41"/>
      <c r="C27" s="42" t="s">
        <v>22</v>
      </c>
      <c r="D27" s="43"/>
    </row>
    <row r="28" spans="2:7" s="29" customFormat="1" ht="15" x14ac:dyDescent="0.25">
      <c r="B28" s="44" t="s">
        <v>23</v>
      </c>
      <c r="C28" s="45" t="s">
        <v>24</v>
      </c>
      <c r="D28" s="46">
        <v>0.06</v>
      </c>
      <c r="E28" s="29" t="s">
        <v>25</v>
      </c>
      <c r="G28"/>
    </row>
    <row r="29" spans="2:7" s="29" customFormat="1" ht="15.75" thickBot="1" x14ac:dyDescent="0.3">
      <c r="B29" s="47" t="s">
        <v>26</v>
      </c>
      <c r="C29" s="48"/>
      <c r="D29" s="49">
        <f>SUM(D28)</f>
        <v>0.06</v>
      </c>
    </row>
    <row r="30" spans="2:7" s="29" customFormat="1" ht="15.75" thickBot="1" x14ac:dyDescent="0.3">
      <c r="B30" s="50"/>
      <c r="C30" s="51"/>
      <c r="D30" s="51"/>
    </row>
    <row r="31" spans="2:7" s="29" customFormat="1" ht="15" x14ac:dyDescent="0.25">
      <c r="B31" s="41"/>
      <c r="C31" s="42" t="s">
        <v>27</v>
      </c>
      <c r="D31" s="43"/>
    </row>
    <row r="32" spans="2:7" s="29" customFormat="1" ht="15" x14ac:dyDescent="0.25">
      <c r="B32" s="52" t="s">
        <v>28</v>
      </c>
      <c r="C32" s="45" t="s">
        <v>29</v>
      </c>
      <c r="D32" s="46">
        <v>6.4999999999999997E-3</v>
      </c>
    </row>
    <row r="33" spans="2:4" s="29" customFormat="1" ht="15" x14ac:dyDescent="0.25">
      <c r="B33" s="53"/>
      <c r="C33" s="45" t="s">
        <v>30</v>
      </c>
      <c r="D33" s="46">
        <v>0.03</v>
      </c>
    </row>
    <row r="34" spans="2:4" s="29" customFormat="1" ht="15" x14ac:dyDescent="0.25">
      <c r="B34" s="53"/>
      <c r="C34" s="54" t="s">
        <v>31</v>
      </c>
      <c r="D34" s="55">
        <v>0.03</v>
      </c>
    </row>
    <row r="35" spans="2:4" s="29" customFormat="1" ht="15" x14ac:dyDescent="0.25">
      <c r="B35" s="53"/>
      <c r="C35" s="56"/>
      <c r="D35" s="57"/>
    </row>
    <row r="36" spans="2:4" s="29" customFormat="1" ht="15" x14ac:dyDescent="0.25">
      <c r="B36" s="58"/>
      <c r="C36" s="59" t="s">
        <v>32</v>
      </c>
      <c r="D36" s="60">
        <v>4.4999999999999998E-2</v>
      </c>
    </row>
    <row r="37" spans="2:4" s="29" customFormat="1" ht="15.75" thickBot="1" x14ac:dyDescent="0.3">
      <c r="B37" s="47" t="s">
        <v>33</v>
      </c>
      <c r="C37" s="48"/>
      <c r="D37" s="49">
        <f>SUM(D32:D36)</f>
        <v>0.1115</v>
      </c>
    </row>
    <row r="38" spans="2:4" s="29" customFormat="1" ht="15" x14ac:dyDescent="0.25">
      <c r="B38" s="61"/>
      <c r="C38" s="62"/>
      <c r="D38" s="62"/>
    </row>
    <row r="39" spans="2:4" s="29" customFormat="1" ht="15" x14ac:dyDescent="0.25">
      <c r="B39" s="63" t="s">
        <v>34</v>
      </c>
      <c r="C39" s="64"/>
      <c r="D39" s="64"/>
    </row>
    <row r="40" spans="2:4" s="29" customFormat="1" ht="15.75" thickBot="1" x14ac:dyDescent="0.3">
      <c r="B40" s="65"/>
      <c r="C40" s="66"/>
      <c r="D40" s="66"/>
    </row>
    <row r="41" spans="2:4" s="29" customFormat="1" ht="15" x14ac:dyDescent="0.25">
      <c r="B41" s="67"/>
      <c r="C41" s="68"/>
      <c r="D41" s="69"/>
    </row>
    <row r="42" spans="2:4" s="29" customFormat="1" ht="15.75" thickBot="1" x14ac:dyDescent="0.3">
      <c r="B42" s="70"/>
      <c r="C42" s="71"/>
      <c r="D42" s="72"/>
    </row>
    <row r="43" spans="2:4" s="29" customFormat="1" ht="15.75" thickBot="1" x14ac:dyDescent="0.3">
      <c r="B43" s="73"/>
      <c r="C43" s="74"/>
      <c r="D43" s="75"/>
    </row>
    <row r="44" spans="2:4" s="29" customFormat="1" ht="15" x14ac:dyDescent="0.25">
      <c r="B44" s="76" t="s">
        <v>35</v>
      </c>
      <c r="C44" s="77"/>
      <c r="D44" s="78">
        <f>ROUND(((((1+(D24+D21+D22))*(1+D23)*(1+D29))/(1-D37))-1),4)</f>
        <v>0.25</v>
      </c>
    </row>
    <row r="45" spans="2:4" s="29" customFormat="1" ht="15.75" thickBot="1" x14ac:dyDescent="0.3">
      <c r="B45" s="79"/>
      <c r="C45" s="80"/>
      <c r="D45" s="81"/>
    </row>
    <row r="46" spans="2:4" s="29" customFormat="1" ht="15.75" x14ac:dyDescent="0.25">
      <c r="B46" s="82"/>
      <c r="C46" s="83"/>
      <c r="D46" s="84"/>
    </row>
    <row r="47" spans="2:4" s="29" customFormat="1" ht="15" x14ac:dyDescent="0.25">
      <c r="B47" s="85"/>
    </row>
    <row r="48" spans="2:4" s="29" customFormat="1" ht="15" x14ac:dyDescent="0.25"/>
  </sheetData>
  <mergeCells count="27">
    <mergeCell ref="B41:D42"/>
    <mergeCell ref="B44:C45"/>
    <mergeCell ref="D44:D45"/>
    <mergeCell ref="B32:B36"/>
    <mergeCell ref="C34:C35"/>
    <mergeCell ref="D34:D35"/>
    <mergeCell ref="B37:C37"/>
    <mergeCell ref="B38:D38"/>
    <mergeCell ref="B39:D39"/>
    <mergeCell ref="B25:C25"/>
    <mergeCell ref="B26:D26"/>
    <mergeCell ref="C27:D27"/>
    <mergeCell ref="B29:C29"/>
    <mergeCell ref="B30:D30"/>
    <mergeCell ref="C31:D31"/>
    <mergeCell ref="B16:D16"/>
    <mergeCell ref="B17:B18"/>
    <mergeCell ref="C17:C18"/>
    <mergeCell ref="D17:D18"/>
    <mergeCell ref="B19:D19"/>
    <mergeCell ref="C20:D20"/>
    <mergeCell ref="B6:D6"/>
    <mergeCell ref="C10:D10"/>
    <mergeCell ref="C11:D11"/>
    <mergeCell ref="D12:E12"/>
    <mergeCell ref="D13:E13"/>
    <mergeCell ref="B14:D14"/>
  </mergeCells>
  <pageMargins left="0.511811024" right="0.511811024" top="0.78740157499999996" bottom="0.78740157499999996" header="0.31496062000000002" footer="0.31496062000000002"/>
  <pageSetup paperSize="9" scale="91" orientation="portrait" r:id="rId1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ENCARGOS SOCIAIS</vt:lpstr>
      <vt:lpstr>BDI</vt:lpstr>
      <vt:lpstr>BDI!Area_de_impressao</vt:lpstr>
      <vt:lpstr>'ENCARGOS SOCIAIS'!Area_de_impressao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Givanildo Nunes Neves</dc:creator>
  <cp:lastModifiedBy>Givanildo Nunes Neves</cp:lastModifiedBy>
  <dcterms:created xsi:type="dcterms:W3CDTF">2022-05-11T20:59:51Z</dcterms:created>
  <dcterms:modified xsi:type="dcterms:W3CDTF">2022-05-11T21:00:42Z</dcterms:modified>
</cp:coreProperties>
</file>