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fiemasesisenai.sharepoint.com/sites/CILIC/Documentos Compartilhados/General/CPROS/PROCESSOS (LICITAÇÕES)/2025/SENAI/DISPUTA FECHADA OBRAS/CHAMAMENTO SENAI 055-2025- DF OBRA - Construção novas Salas CEPT DI/ARQUIVOS COGES/"/>
    </mc:Choice>
  </mc:AlternateContent>
  <xr:revisionPtr revIDLastSave="28" documentId="13_ncr:1_{69CCBEE1-590B-4EC8-AEED-E8EC3EB86375}" xr6:coauthVersionLast="47" xr6:coauthVersionMax="47" xr10:uidLastSave="{EB018232-4B24-4D39-AB26-4B05D955EF29}"/>
  <bookViews>
    <workbookView xWindow="-120" yWindow="-120" windowWidth="29040" windowHeight="15720" xr2:uid="{00000000-000D-0000-FFFF-FFFF00000000}"/>
  </bookViews>
  <sheets>
    <sheet name="ANEXO VIII - ORÇ. SINTÉTICO" sheetId="1" r:id="rId1"/>
    <sheet name="ANEXO IX - ORÇ. ANALÍTICO" sheetId="3" r:id="rId2"/>
    <sheet name="ANEXO X - CRONOGRAMA" sheetId="10" r:id="rId3"/>
    <sheet name="ANEXO XI - ENCARGOS SOCIAIS 1" sheetId="5" r:id="rId4"/>
    <sheet name="ANEXO XI - ENC. SOCIAIS SIMPLES" sheetId="6" r:id="rId5"/>
    <sheet name="ANEXO XII - BDI" sheetId="7" r:id="rId6"/>
    <sheet name="ANEXO XIII - CURVA ABC" sheetId="4" r:id="rId7"/>
    <sheet name="ANEXO XIV - MATRIZ RISCO" sheetId="9" r:id="rId8"/>
    <sheet name="ANEXO XV - PRAZO E GARANTIA" sheetId="8" r:id="rId9"/>
  </sheets>
  <definedNames>
    <definedName name="_xlnm.Print_Area" localSheetId="0">'ANEXO VIII - ORÇ. SINTÉTICO'!$A$1:$J$219</definedName>
    <definedName name="_xlnm.Print_Area" localSheetId="4">'ANEXO XI - ENC. SOCIAIS SIMPLES'!$A$1:$D$46</definedName>
    <definedName name="_xlnm.Print_Area" localSheetId="3">'ANEXO XI - ENCARGOS SOCIAIS 1'!$A$1:$D$46</definedName>
    <definedName name="_xlnm.Print_Area" localSheetId="5">'ANEXO XII - BDI'!$A$1:$E$43</definedName>
    <definedName name="_xlnm.Print_Area" localSheetId="7">'ANEXO XIV - MATRIZ RISCO'!$A$1:$E$67</definedName>
    <definedName name="_xlnm.Print_Area" localSheetId="8">'ANEXO XV - PRAZO E GARANTIA'!$A$1:$E$35</definedName>
    <definedName name="_xlnm.Print_Titles" localSheetId="7">'ANEXO XIV - MATRIZ RISCO'!$1:$9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7" l="1"/>
  <c r="D27" i="7"/>
  <c r="D42" i="7" s="1"/>
  <c r="D23" i="7"/>
  <c r="D44" i="6"/>
  <c r="D45" i="6" s="1"/>
  <c r="D46" i="6" s="1"/>
  <c r="D41" i="6"/>
  <c r="C41" i="6"/>
  <c r="D34" i="6"/>
  <c r="C34" i="6"/>
  <c r="D22" i="6"/>
  <c r="C22" i="6"/>
  <c r="D44" i="5"/>
  <c r="D45" i="5" s="1"/>
  <c r="D41" i="5"/>
  <c r="C41" i="5"/>
  <c r="D34" i="5"/>
  <c r="D46" i="5" s="1"/>
  <c r="C34" i="5"/>
  <c r="D22" i="5"/>
  <c r="C22" i="5"/>
  <c r="C44" i="5" l="1"/>
  <c r="C45" i="5" s="1"/>
  <c r="C46" i="5" s="1"/>
  <c r="C44" i="6"/>
  <c r="C45" i="6" s="1"/>
  <c r="C46" i="6" s="1"/>
</calcChain>
</file>

<file path=xl/sharedStrings.xml><?xml version="1.0" encoding="utf-8"?>
<sst xmlns="http://schemas.openxmlformats.org/spreadsheetml/2006/main" count="20667" uniqueCount="3297">
  <si>
    <t>Obra</t>
  </si>
  <si>
    <t>Bancos</t>
  </si>
  <si>
    <t>B.D.I.</t>
  </si>
  <si>
    <t>Encargos Sociais</t>
  </si>
  <si>
    <t>Cópia de: AMPLIAÇÃO NOVOS SALAS DE AULA - CEPT DISTRITO INDUSTRIAL - oficial</t>
  </si>
  <si>
    <t xml:space="preserve">SINAPI - 03/2025 - Maranhão
SBC - 04/2025 - Maranhão
SICRO3 - 01/2025 - Maranhão
ORSE - 01/2025 - Sergipe
SEDOP - 02/2025 - Pará
SEINFRA - 028 - Ceará
SETOP - 01/2025 - Minas Gerais
IOPES - 01/2025 - Espírito Santo
SIURB - 01/2025 - São Paulo
SIURB INFRA - 01/2025 - São Paulo
SUDECAP - 01/2025 - Minas Gerais
CPOS/CDHU - 01/2025 - São Paulo
FDE - 10/2024 - São Paulo
AGESUL - 01/2025 - Mato Grosso do Sul
AGETOP CIVIL - 12/2024 - Goiás
AGETOP RODOVIARIA - 12/2024 - Goiás
CAEMA - 12/2019 - Maranhão
EMBASA - 01/2025 - sem_encargos
CAERN - 05/2024 - Rio Grande do Norte
COMPESA - 07/2024 - Pernambuco
EMOP - 03/2025 - Rio de Janeiro
DERPR - 10/2024 - Paraná
SCO - 03/2025 - Rio de Janeiro
</t>
  </si>
  <si>
    <t>25,0%</t>
  </si>
  <si>
    <t>Desonerado: embutido nos preços unitário dos insumos de mão de obra, de acordo com as bases.</t>
  </si>
  <si>
    <t>Orçamento Sintético</t>
  </si>
  <si>
    <t>Item</t>
  </si>
  <si>
    <t>Código</t>
  </si>
  <si>
    <t>Banco</t>
  </si>
  <si>
    <t>Descrição</t>
  </si>
  <si>
    <t>Und</t>
  </si>
  <si>
    <t>Quant.</t>
  </si>
  <si>
    <t>Valor Unit</t>
  </si>
  <si>
    <t>Valor Unit com BDI</t>
  </si>
  <si>
    <t>Total</t>
  </si>
  <si>
    <t>Peso (%)</t>
  </si>
  <si>
    <t xml:space="preserve"> 1 </t>
  </si>
  <si>
    <t xml:space="preserve">  </t>
  </si>
  <si>
    <t>SERVIÇOS INICIAIS</t>
  </si>
  <si>
    <t/>
  </si>
  <si>
    <t xml:space="preserve"> 1.1 </t>
  </si>
  <si>
    <t xml:space="preserve"> 5158 </t>
  </si>
  <si>
    <t>ORSE</t>
  </si>
  <si>
    <t>Sinalização Diurna com Tela tapume em pvc - 10 usos</t>
  </si>
  <si>
    <t>m</t>
  </si>
  <si>
    <t xml:space="preserve"> 1.2 </t>
  </si>
  <si>
    <t xml:space="preserve"> 103689 </t>
  </si>
  <si>
    <t>SINAPI</t>
  </si>
  <si>
    <t>FORNECIMENTO E INSTALAÇÃO DE PLACA DE OBRA COM CHAPA GALVANIZADA E ESTRUTURA DE MADEIRA. AF_03/2022_PS</t>
  </si>
  <si>
    <t>m²</t>
  </si>
  <si>
    <t xml:space="preserve"> 1.3 </t>
  </si>
  <si>
    <t xml:space="preserve"> 98459 </t>
  </si>
  <si>
    <t>TAPUME COM TELHA METÁLICA. AF_03/2024</t>
  </si>
  <si>
    <t xml:space="preserve"> 2 </t>
  </si>
  <si>
    <t>INSTALAÇÕES PROVISORIAS</t>
  </si>
  <si>
    <t xml:space="preserve"> 2.1 </t>
  </si>
  <si>
    <t xml:space="preserve"> 4656 </t>
  </si>
  <si>
    <t>Locação de container - Banheiro com chuveiros e vasos - 4,30 x 2,30m</t>
  </si>
  <si>
    <t>mês</t>
  </si>
  <si>
    <t xml:space="preserve"> 2.2 </t>
  </si>
  <si>
    <t xml:space="preserve"> 73847/001 </t>
  </si>
  <si>
    <t>ALUGUEL CONTAINER/ESCRIT INCL INST ELET LARG=2,20 COMP=6,20M          ALT=2,50M CHAPA ACO C/NERV TRAPEZ FORRO C/ISOL TERMO/ACUSTICO         CHASSIS REFORC PISO COMPENS NAVAL EXC TRANSP/CARGA/DESCARGA</t>
  </si>
  <si>
    <t>MES</t>
  </si>
  <si>
    <t xml:space="preserve"> 2.3 </t>
  </si>
  <si>
    <t xml:space="preserve"> 012059 </t>
  </si>
  <si>
    <t>SBC</t>
  </si>
  <si>
    <t>CONTAINER ALMOXARIFADO S/ ACAB.C/PRATELEIRAS 6,05x2,44x2,57</t>
  </si>
  <si>
    <t xml:space="preserve"> 2.4 </t>
  </si>
  <si>
    <t xml:space="preserve"> ED-16351 </t>
  </si>
  <si>
    <t>SETOP</t>
  </si>
  <si>
    <t>LOCAÇÃO DE CONTAINER COM ISOLAMENTO TÉRMICO, TIPO 4, PARA REFEITÓRIO DE OBRA, COM MEDIDAS REFERENCIAIS DE (6) METROS COMPRIMENTO, (2,3) METROS LARGURA E (2,5) METROS ALTURA ÚTIL INTERNA, INCLUSIVE LIGAÇÕES ELÉTRICAS INTERNAS, EXCLUSIVE MOBILIZAÇÃO/DESMOBILIZAÇÃO E LIGAÇÕES PROVISÓRIAS EXTERNAS</t>
  </si>
  <si>
    <t xml:space="preserve"> 3 </t>
  </si>
  <si>
    <t>TAXAS E LICENÇAS</t>
  </si>
  <si>
    <t xml:space="preserve"> 3.1 </t>
  </si>
  <si>
    <t xml:space="preserve"> PREFEITURA </t>
  </si>
  <si>
    <t>Próprio</t>
  </si>
  <si>
    <t>TAXAS DE PREFEITURA ALVARÁ _ CONSTRUÇÃO COMERCIAL</t>
  </si>
  <si>
    <t xml:space="preserve"> 3.2 </t>
  </si>
  <si>
    <t xml:space="preserve"> 0003 </t>
  </si>
  <si>
    <t>TAXA DE ANOTAÇÃO DE RESPONSABILIDADE TÉCNICA</t>
  </si>
  <si>
    <t>UND</t>
  </si>
  <si>
    <t xml:space="preserve"> 3.3 </t>
  </si>
  <si>
    <t xml:space="preserve"> 016690 </t>
  </si>
  <si>
    <t>ATESTADO PCMAT (NR18)</t>
  </si>
  <si>
    <t>UN</t>
  </si>
  <si>
    <t xml:space="preserve"> 4 </t>
  </si>
  <si>
    <t>MOBILIZAÇÃO E DESMOBILIZAÇÃO</t>
  </si>
  <si>
    <t xml:space="preserve"> 4.1 </t>
  </si>
  <si>
    <t xml:space="preserve"> MOBDESM </t>
  </si>
  <si>
    <t>und</t>
  </si>
  <si>
    <t xml:space="preserve"> 5 </t>
  </si>
  <si>
    <t>ADMINISTRAÇÃO LOCAL</t>
  </si>
  <si>
    <t xml:space="preserve"> 5.1 </t>
  </si>
  <si>
    <t xml:space="preserve"> ADMLOCAL. </t>
  </si>
  <si>
    <t>ADMINISTRAÇÃO LOCAL DA OBRA</t>
  </si>
  <si>
    <t xml:space="preserve"> 6 </t>
  </si>
  <si>
    <t>MOVIMENTAÇÃO DE TERRA</t>
  </si>
  <si>
    <t xml:space="preserve"> 6.1 </t>
  </si>
  <si>
    <t xml:space="preserve"> 98525 </t>
  </si>
  <si>
    <t>LIMPEZA MECANIZADA DE CAMADA VEGETAL, VEGETAÇÃO E PEQUENAS ÁRVORES (DIÂMETRO DE TRONCO MENOR QUE 0,20 M), COM TRATOR DE ESTEIRAS. AF_03/2024</t>
  </si>
  <si>
    <t xml:space="preserve"> 6.2 </t>
  </si>
  <si>
    <t xml:space="preserve"> 100575 </t>
  </si>
  <si>
    <t>REGULARIZAÇÃO DE SUPERFÍCIES COM MOTONIVELADORA. AF_11/2019</t>
  </si>
  <si>
    <t xml:space="preserve"> 6.3 </t>
  </si>
  <si>
    <t xml:space="preserve"> 94318 </t>
  </si>
  <si>
    <t>ATERRO MECANIZADO DE VALA COM RETROESCAVADEIRA (CAPACIDADE DA CAÇAMBA DA RETRO: 0,26 M³ / POTÊNCIA: 88 HP), LARGURA ATÉ 1,5 M, PROFUNDIDADE DE 1,5 A 3,0 M, COM SOLO ARGILO-ARENOSO. AF_08/2023 - 30CM</t>
  </si>
  <si>
    <t>m³</t>
  </si>
  <si>
    <t xml:space="preserve"> 6.4 </t>
  </si>
  <si>
    <t xml:space="preserve"> 100978 </t>
  </si>
  <si>
    <t>CARGA, MANOBRA E DESCARGA DE SOLOS E MATERIAIS GRANULARES EM CAMINHÃO BASCULANTE 10 M³ - CARGA COM ESCAVADEIRA HIDRÁULICA (CAÇAMBA DE 1,20 M³ / 155 HP) E DESCARGA LIVRE (UNIDADE: M3). AF_07/2020</t>
  </si>
  <si>
    <t xml:space="preserve"> 7 </t>
  </si>
  <si>
    <t>ESTRUTURA DE CONCRETO</t>
  </si>
  <si>
    <t xml:space="preserve"> 7.1 </t>
  </si>
  <si>
    <t>INFRAESTRUTURA</t>
  </si>
  <si>
    <t xml:space="preserve"> 7.1.1 </t>
  </si>
  <si>
    <t xml:space="preserve"> 92763 </t>
  </si>
  <si>
    <t>ARMAÇÃO DE PILAR OU VIGA DE ESTRUTURA CONVENCIONAL DE CONCRETO ARMADO UTILIZANDO AÇO CA-50 DE 12,5 MM - MONTAGEM. AF_06/2022</t>
  </si>
  <si>
    <t>KG</t>
  </si>
  <si>
    <t xml:space="preserve"> 7.1.2 </t>
  </si>
  <si>
    <t xml:space="preserve"> 103675 </t>
  </si>
  <si>
    <t>CONCRETAGEM DE VIGAS E LAJES, FCK=25 MPA, PARA LAJES MACIÇAS OU NERVURADAS COM USO DE BOMBA - LANÇAMENTO, ADENSAMENTO E ACABAMENTO. AF_02/2022_PS</t>
  </si>
  <si>
    <t xml:space="preserve"> 7.1.3 </t>
  </si>
  <si>
    <t xml:space="preserve"> 92760 </t>
  </si>
  <si>
    <t>ARMAÇÃO DE PILAR OU VIGA DE ESTRUTURA CONVENCIONAL DE CONCRETO ARMADO UTILIZANDO AÇO CA-50 DE 6,3 MM - MONTAGEM. AF_06/2022</t>
  </si>
  <si>
    <t xml:space="preserve"> 7.1.4 </t>
  </si>
  <si>
    <t xml:space="preserve"> 92762 </t>
  </si>
  <si>
    <t>ARMAÇÃO DE PILAR OU VIGA DE ESTRUTURA CONVENCIONAL DE CONCRETO ARMADO UTILIZANDO AÇO CA-50 DE 10,0 MM - MONTAGEM. AF_06/2022</t>
  </si>
  <si>
    <t xml:space="preserve"> 7.1.5 </t>
  </si>
  <si>
    <t xml:space="preserve"> 92761 </t>
  </si>
  <si>
    <t>ARMAÇÃO DE PILAR OU VIGA DE ESTRUTURA CONVENCIONAL DE CONCRETO ARMADO UTILIZANDO AÇO CA-50 DE 8,0 MM - MONTAGEM. AF_06/2022</t>
  </si>
  <si>
    <t xml:space="preserve"> 7.1.6 </t>
  </si>
  <si>
    <t xml:space="preserve"> 103672 </t>
  </si>
  <si>
    <t>CONCRETAGEM DE PILARES, FCK = 25 MPA, COM USO DE BOMBA - LANÇAMENTO, ADENSAMENTO E ACABAMENTO. AF_02/2022_PS</t>
  </si>
  <si>
    <t xml:space="preserve"> 7.1.7 </t>
  </si>
  <si>
    <t xml:space="preserve"> 104918 </t>
  </si>
  <si>
    <t>ARMAÇÃO DE SAPATA ISOLADA, VIGA BALDRAME E SAPATA CORRIDA UTILIZANDO AÇO CA-50 DE 8 MM - MONTAGEM. AF_01/2024</t>
  </si>
  <si>
    <t xml:space="preserve"> 7.1.8 </t>
  </si>
  <si>
    <t xml:space="preserve"> 96557 </t>
  </si>
  <si>
    <t>CONCRETAGEM DE BLOCO DE COROAMENTO OU VIGA BALDRAME, FCK 30 MPA, COM USO DE BOMBA - LANÇAMENTO, ADENSAMENTO E ACABAMENTO. AF_01/2024</t>
  </si>
  <si>
    <t xml:space="preserve"> 7.1.9 </t>
  </si>
  <si>
    <t xml:space="preserve"> 92443 </t>
  </si>
  <si>
    <t>MONTAGEM E DESMONTAGEM DE FÔRMA DE PILARES RETANGULARES E ESTRUTURAS SIMILARES, PÉ-DIREITO SIMPLES, EM CHAPA DE MADEIRA COMPENSADA PLASTIFICADA, 18 UTILIZAÇÕES. AF_09/2020</t>
  </si>
  <si>
    <t xml:space="preserve"> 7.1.10 </t>
  </si>
  <si>
    <t xml:space="preserve"> 96542 </t>
  </si>
  <si>
    <t>FABRICAÇÃO, MONTAGEM E DESMONTAGEM DE FÔRMA PARA VIGA BALDRAME, EM CHAPA DE MADEIRA COMPENSADA RESINADA, E=17 MM, 4 UTILIZAÇÕES. AF_01/2024</t>
  </si>
  <si>
    <t xml:space="preserve"> 7.1.11 </t>
  </si>
  <si>
    <t xml:space="preserve"> 92759 </t>
  </si>
  <si>
    <t>ARMAÇÃO DE PILAR OU VIGA DE ESTRUTURA CONVENCIONAL DE CONCRETO ARMADO UTILIZANDO AÇO CA-60 DE 5,0 MM - MONTAGEM. AF_06/2022</t>
  </si>
  <si>
    <t xml:space="preserve"> 7.2 </t>
  </si>
  <si>
    <t>SUPERESTRUTURA</t>
  </si>
  <si>
    <t xml:space="preserve"> 7.2.1 </t>
  </si>
  <si>
    <t xml:space="preserve"> 7.2.2 </t>
  </si>
  <si>
    <t xml:space="preserve"> 7.2.3 </t>
  </si>
  <si>
    <t xml:space="preserve"> 7.2.4 </t>
  </si>
  <si>
    <t xml:space="preserve"> 7.2.5 </t>
  </si>
  <si>
    <t xml:space="preserve"> 92764 </t>
  </si>
  <si>
    <t>ARMAÇÃO DE PILAR OU VIGA DE ESTRUTURA CONVENCIONAL DE CONCRETO ARMADO UTILIZANDO AÇO CA-50 DE 16,0 MM - MONTAGEM. AF_06/2022</t>
  </si>
  <si>
    <t xml:space="preserve"> 7.2.6 </t>
  </si>
  <si>
    <t xml:space="preserve"> 7.2.7 </t>
  </si>
  <si>
    <t xml:space="preserve"> 7.2.8 </t>
  </si>
  <si>
    <t xml:space="preserve"> 7.2.9 </t>
  </si>
  <si>
    <t xml:space="preserve"> 92480 </t>
  </si>
  <si>
    <t>MONTAGEM E DESMONTAGEM DE FÔRMA DE VIGA, ESCORAMENTO METÁLICO, PÉ-DIREITO SIMPLES, EM CHAPA DE MADEIRA PLASTIFICADA, 18 UTILIZAÇÕES. AF_09/2020. obs: utilizar na viga baldrame</t>
  </si>
  <si>
    <t xml:space="preserve"> 7.2.10 </t>
  </si>
  <si>
    <t xml:space="preserve"> 8 </t>
  </si>
  <si>
    <t>COBERTURA</t>
  </si>
  <si>
    <t xml:space="preserve"> 8.1 </t>
  </si>
  <si>
    <t xml:space="preserve"> 071497 </t>
  </si>
  <si>
    <t>SEDOP</t>
  </si>
  <si>
    <t>Cobertura -Telha termoacústica e=30mm chapa filme com isolamentopoliisocianurato (PIR)</t>
  </si>
  <si>
    <t xml:space="preserve"> 8.2 </t>
  </si>
  <si>
    <t xml:space="preserve"> 92580 </t>
  </si>
  <si>
    <t>TRAMA DE AÇO COMPOSTA POR TERÇAS PARA TELHADOS DE ATÉ 2 ÁGUAS PARA TELHA ONDULADA DE FIBROCIMENTO, METÁLICA, PLÁSTICA OU TERMOACÚSTICA, INCLUSO TRANSPORTE VERTICAL. AF_07/2019</t>
  </si>
  <si>
    <t xml:space="preserve"> 8.3 </t>
  </si>
  <si>
    <t xml:space="preserve"> 92620 </t>
  </si>
  <si>
    <t>FABRICAÇÃO E INSTALAÇÃO DE TESOURA INTEIRA EM AÇO, VÃO DE 12 M, PARA TELHA ONDULADA DE FIBROCIMENTO, METÁLICA, PLÁSTICA OU TERMOACÚSTICA, INCLUSO IÇAMENTO. AF_07/2019</t>
  </si>
  <si>
    <t xml:space="preserve"> 8.4 </t>
  </si>
  <si>
    <t xml:space="preserve"> 97064 </t>
  </si>
  <si>
    <t>MONTAGEM E DESMONTAGEM DE ANDAIME TUBULAR TIPO "TORRE" (EXCLUSIVE ANDAIME E LIMPEZA). AF_03/2024</t>
  </si>
  <si>
    <t>M</t>
  </si>
  <si>
    <t xml:space="preserve"> 8.5 </t>
  </si>
  <si>
    <t xml:space="preserve"> 92616 </t>
  </si>
  <si>
    <t>FABRICAÇÃO E INSTALAÇÃO DE TESOURA INTEIRA EM AÇO, VÃO DE 10 M, PARA TELHA ONDULADA DE FIBROCIMENTO, METÁLICA, PLÁSTICA OU TERMOACÚSTICA, INCLUSO IÇAMENTO. AF_07/2019</t>
  </si>
  <si>
    <t xml:space="preserve"> 9 </t>
  </si>
  <si>
    <t>PAVIMENTAÇÃO</t>
  </si>
  <si>
    <t xml:space="preserve"> 9.1 </t>
  </si>
  <si>
    <t>PISO</t>
  </si>
  <si>
    <t xml:space="preserve"> 9.1.1 </t>
  </si>
  <si>
    <t xml:space="preserve"> 87620 </t>
  </si>
  <si>
    <t>CONTRAPISO EM ARGAMASSA TRAÇO 1:4 (CIMENTO E AREIA), PREPARO MECÂNICO COM BETONEIRA 400 L, APLICADO EM ÁREAS SECAS SOBRE LAJE, ADERIDO, ACABAMENTO NÃO REFORÇADO, ESPESSURA 2CM. AF_07/2021</t>
  </si>
  <si>
    <t xml:space="preserve"> 9.1.2 </t>
  </si>
  <si>
    <t xml:space="preserve"> 87263 </t>
  </si>
  <si>
    <t>REVESTIMENTO CERÂMICO PARA PISO COM PLACAS TIPO PORCELANATO DE DIMENSÕES 60X60 CM APLICADA EM AMBIENTES DE ÁREA MAIOR QUE 10 M². AF_02/2023_PE</t>
  </si>
  <si>
    <t xml:space="preserve"> 9.1.3 </t>
  </si>
  <si>
    <t xml:space="preserve"> 103913 </t>
  </si>
  <si>
    <t>EXECUÇÃO DE PISO INDUSTRIAL DE CONCRETO ARMADO, FCK = 20 MPA, ESPESSURA DE 12,0 CM. AF_04/2022</t>
  </si>
  <si>
    <t xml:space="preserve"> 9.2 </t>
  </si>
  <si>
    <t>CALÇADA</t>
  </si>
  <si>
    <t xml:space="preserve"> 9.2.1 </t>
  </si>
  <si>
    <t xml:space="preserve"> 94994 </t>
  </si>
  <si>
    <t>EXECUÇÃO DE PASSEIO (CALÇADA) OU PISO DE CONCRETO COM CONCRETO MOLDADO IN LOCO, FEITO EM OBRA, ACABAMENTO CONVENCIONAL, ESPESSURA 8 CM, ARMADO. AF_08/2022</t>
  </si>
  <si>
    <t xml:space="preserve"> 10 </t>
  </si>
  <si>
    <t>PAREDES, PAINEIS E DIVISORIAS</t>
  </si>
  <si>
    <t xml:space="preserve"> 10.1 </t>
  </si>
  <si>
    <t xml:space="preserve"> 103322 </t>
  </si>
  <si>
    <t>ALVENARIA DE VEDAÇÃO DE BLOCOS CERÂMICOS FURADOS NA VERTICAL DE 9X19X39 CM (ESPESSURA 9 CM) E ARGAMASSA DE ASSENTAMENTO COM PREPARO EM BETONEIRA. AF_12/2021</t>
  </si>
  <si>
    <t xml:space="preserve"> 10.2 </t>
  </si>
  <si>
    <t xml:space="preserve"> S6.2 </t>
  </si>
  <si>
    <t>DIVISÓRIA EM GRANITO CINZA ANDORINHA, ESP.= 2CM, INCLUSIVE FIXAÇÃO</t>
  </si>
  <si>
    <t xml:space="preserve"> 10.3 </t>
  </si>
  <si>
    <t xml:space="preserve"> ED-21575 </t>
  </si>
  <si>
    <t>BANCADA EM GRANITO, COR CINZA ANDORINHA, ESP. 2CM, ACABAMENTO POLIDO, EXCLUSIVE RODABANCADA, TESTEIRA E FURO EM BACANDA, INCLUSIVE POLIMENTO DE ESPESSURA E CORTE/COLAGEM EM MEIA ESQUADRIA (FABRICAÇÃO)</t>
  </si>
  <si>
    <t xml:space="preserve"> 11 </t>
  </si>
  <si>
    <t>INSTALAÇÕES: ELETRICA, HIDRAÚLICA E SANEAMENTO)</t>
  </si>
  <si>
    <t xml:space="preserve"> 11.1 </t>
  </si>
  <si>
    <t>ELÉTRICA</t>
  </si>
  <si>
    <t xml:space="preserve"> 11.1.1 </t>
  </si>
  <si>
    <t>CABOS</t>
  </si>
  <si>
    <t xml:space="preserve"> 11.1.1.1 </t>
  </si>
  <si>
    <t xml:space="preserve"> 83420 </t>
  </si>
  <si>
    <t>CABO DE COBRE ISOLAMENTO TERMOPLASTICO 0,6/1KV 10MM2 ANTI-CHAMA - FORNECIMENTO E INSTALACAO</t>
  </si>
  <si>
    <t xml:space="preserve"> 11.1.1.2 </t>
  </si>
  <si>
    <t xml:space="preserve"> 101567 </t>
  </si>
  <si>
    <t>CABO DE COBRE FLEXÍVEL ISOLADO, 95 MM², 0,6/1,0 KV, PARA REDE AÉREA DE DISTRIBUIÇÃO DE ENERGIA ELÉTRICA DE BAIXA TENSÃO - FORNECIMENTO E INSTALAÇÃO. AF_07/2020</t>
  </si>
  <si>
    <t xml:space="preserve"> 11.1.1.3 </t>
  </si>
  <si>
    <t xml:space="preserve"> 101561 </t>
  </si>
  <si>
    <t>CABO DE COBRE FLEXÍVEL ISOLADO, 16 MM², 0,6/1,0 KV, PARA REDE AÉREA DE DISTRIBUIÇÃO DE ENERGIA ELÉTRICA DE BAIXA TENSÃO - FORNECIMENTO E INSTALAÇÃO. AF_07/2020</t>
  </si>
  <si>
    <t xml:space="preserve"> 11.1.1.4 </t>
  </si>
  <si>
    <t xml:space="preserve"> 101562 </t>
  </si>
  <si>
    <t>CABO DE COBRE FLEXÍVEL ISOLADO, 25 MM², 0,6/1,0 KV, PARA REDE AÉREA DE DISTRIBUIÇÃO DE ENERGIA ELÉTRICA DE BAIXA TENSÃO - FORNECIMENTO E INSTALAÇÃO. AF_07/2020</t>
  </si>
  <si>
    <t xml:space="preserve"> 11.1.1.5 </t>
  </si>
  <si>
    <t xml:space="preserve"> 101563 </t>
  </si>
  <si>
    <t>CABO DE COBRE FLEXÍVEL ISOLADO, 35 MM², 0,6/1,0 KV, PARA REDE AÉREA DE DISTRIBUIÇÃO DE ENERGIA ELÉTRICA DE BAIXA TENSÃO - FORNECIMENTO E INSTALAÇÃO. AF_07/2020</t>
  </si>
  <si>
    <t xml:space="preserve"> 11.1.1.6 </t>
  </si>
  <si>
    <t xml:space="preserve"> 91929 </t>
  </si>
  <si>
    <t>CABO DE COBRE FLEXÍVEL ISOLADO, 4 MM², ANTI-CHAMA 0,6/1,0 KV, PARA CIRCUITOS TERMINAIS - FORNECIMENTO E INSTALAÇÃO. AF_03/2023</t>
  </si>
  <si>
    <t xml:space="preserve"> 11.1.1.7 </t>
  </si>
  <si>
    <t xml:space="preserve"> 101564 </t>
  </si>
  <si>
    <t>CABO DE COBRE FLEXÍVEL ISOLADO, 50 MM², 0,6/1,0 KV, PARA REDE AÉREA DE DISTRIBUIÇÃO DE ENERGIA ELÉTRICA DE BAIXA TENSÃO - FORNECIMENTO E INSTALAÇÃO. AF_07/2020</t>
  </si>
  <si>
    <t xml:space="preserve"> 11.1.1.8 </t>
  </si>
  <si>
    <t xml:space="preserve"> 101565 </t>
  </si>
  <si>
    <t>CABO DE COBRE FLEXÍVEL ISOLADO, 70 MM², 0,6/1,0 KV, PARA REDE AÉREA DE DISTRIBUIÇÃO DE ENERGIA ELÉTRICA DE BAIXA TENSÃO - FORNECIMENTO E INSTALAÇÃO. AF_07/2020</t>
  </si>
  <si>
    <t xml:space="preserve"> 11.1.2 </t>
  </si>
  <si>
    <t>ELETROCALHA</t>
  </si>
  <si>
    <t xml:space="preserve"> 11.1.2.1 </t>
  </si>
  <si>
    <t xml:space="preserve"> 060107 </t>
  </si>
  <si>
    <t>ELETROCALHA PERFURADA TIPO ""U"" 100X50 CHAPA 20 SEM TAMPA</t>
  </si>
  <si>
    <t xml:space="preserve"> 11.1.2.2 </t>
  </si>
  <si>
    <t xml:space="preserve"> 95777 </t>
  </si>
  <si>
    <t>CONDULETE DE ALUMÍNIO, TIPO B, PARA ELETRODUTO DE AÇO GALVANIZADO DN 20 MM (3/4'</t>
  </si>
  <si>
    <t xml:space="preserve"> 11.1.2.3 </t>
  </si>
  <si>
    <t xml:space="preserve"> 91871 </t>
  </si>
  <si>
    <t>ELETRODUTO RÍGIDO ROSCÁVEL, PVC, DN 25 MM (3/4"), PARA CIRCUITOS TERMINAIS, INSTALADO EM PAREDE - FORNECIMENTO E INSTALAÇÃO. AF_03/2023</t>
  </si>
  <si>
    <t xml:space="preserve"> 11.1.2.4 </t>
  </si>
  <si>
    <t xml:space="preserve"> 95750 </t>
  </si>
  <si>
    <t>ELETRODUTO DE AÇO GALVANIZADO, CLASSE LEVE, DN 25 MM (1), APARENTE, INSTALADO EM PAREDE - FORNECIMENTO E INSTALAÇÃO. AF_11/2016_P</t>
  </si>
  <si>
    <t xml:space="preserve"> 11.1.2.5 </t>
  </si>
  <si>
    <t xml:space="preserve"> 72308 </t>
  </si>
  <si>
    <t>ELETRODUTO DE ACO GALVANIZADO ELETROLITICO DN 20MM (3/4), TIPO LEVE - FORNECIMENTO E INSTALACAO</t>
  </si>
  <si>
    <t xml:space="preserve"> 11.1.2.6 </t>
  </si>
  <si>
    <t xml:space="preserve"> 15.035.0017-0 </t>
  </si>
  <si>
    <t>EMOP</t>
  </si>
  <si>
    <t>ELETRODUTO DE FERRO GALVANIZADO,TIPO PESADO,DIAMETRO DE 3",E XCLUSIVE LUVAS,CURVAS,ABERTURA E FECHAMENTO DE RASGO.FORNECI MENTO E ASSENTAMENTO</t>
  </si>
  <si>
    <t xml:space="preserve"> 11.1.2.7 </t>
  </si>
  <si>
    <t xml:space="preserve"> 059413 </t>
  </si>
  <si>
    <t>ELETROCALHA PERFURADA TIPO ""U"" 100x75mm CHAPA 20 S/ TAMPA</t>
  </si>
  <si>
    <t xml:space="preserve"> 11.1.3 </t>
  </si>
  <si>
    <t>QUADROS E CAIXA DE PASSAGEM</t>
  </si>
  <si>
    <t xml:space="preserve"> 11.1.3.1 </t>
  </si>
  <si>
    <t xml:space="preserve"> 12226 </t>
  </si>
  <si>
    <t>Quadro de distribuição de embutir, em chapa de aço, para até 24 disjuntores, com barramento, padrão DIN, exclusive disjuntores -  Rev 01  03/2022</t>
  </si>
  <si>
    <t>un</t>
  </si>
  <si>
    <t xml:space="preserve"> 11.1.3.2 </t>
  </si>
  <si>
    <t xml:space="preserve"> 11338 </t>
  </si>
  <si>
    <t>Quadro geral de distribuição de embutir, com barramento,, em chapa galvaniz.,medindo:1140x1520x200cm, exclusive disjuntores</t>
  </si>
  <si>
    <t xml:space="preserve"> 11.1.3.3 </t>
  </si>
  <si>
    <t xml:space="preserve"> 11112 </t>
  </si>
  <si>
    <t>Quadro geral de distribuição, embutir, com barramento, em chapa de aço, medindo:1800x1100x250cm, exclusive disjuntores. AMPERAGEM= 500A</t>
  </si>
  <si>
    <t xml:space="preserve"> 11.1.4 </t>
  </si>
  <si>
    <t>INTERRUPTORES</t>
  </si>
  <si>
    <t xml:space="preserve"> 11.1.4.1 </t>
  </si>
  <si>
    <t xml:space="preserve"> 92023 </t>
  </si>
  <si>
    <t>INTERRUPTOR SIMPLES (1 MÓDULO) COM 1 TOMADA DE EMBUTIR 2P+T 10 A, INCLUINDO SUPORTE E PLACA - FORNECIMENTO E INSTALAÇÃO. AF_03/2023</t>
  </si>
  <si>
    <t xml:space="preserve"> 11.1.4.2 </t>
  </si>
  <si>
    <t xml:space="preserve"> 072578 </t>
  </si>
  <si>
    <t>AGETOP CIVIL</t>
  </si>
  <si>
    <t>TOMADA HEXAGONAL 2P + T - 10A - 250V</t>
  </si>
  <si>
    <t>Un</t>
  </si>
  <si>
    <t xml:space="preserve"> 11.1.4.3 </t>
  </si>
  <si>
    <t xml:space="preserve"> 072585 </t>
  </si>
  <si>
    <t>TOMADA HEXAGONAL 2P + T - 20A - 250V</t>
  </si>
  <si>
    <t xml:space="preserve"> 11.1.4.4 </t>
  </si>
  <si>
    <t xml:space="preserve"> 11.31.15 </t>
  </si>
  <si>
    <t>SUDECAP</t>
  </si>
  <si>
    <t>PLACA P/CX. 2X4"-LINHA PIALPLUS, PIAL/EQUIVALENTE</t>
  </si>
  <si>
    <t xml:space="preserve"> 11.1.4.5 </t>
  </si>
  <si>
    <t xml:space="preserve"> 059106 </t>
  </si>
  <si>
    <t>PLACA COM UM FURO IMPERIA BRANCO IRIEL P/ SAIDA CABO ANTENA</t>
  </si>
  <si>
    <t xml:space="preserve"> 11.1.4.6 </t>
  </si>
  <si>
    <t xml:space="preserve"> 97597 </t>
  </si>
  <si>
    <t>SENSOR DE PRESENÇA COM FOTOCÉLULA, FIXAÇÃO EM TETO - FORNECIMENTO E INSTALAÇÃO. AF_02/2020</t>
  </si>
  <si>
    <t xml:space="preserve"> 11.1.5 </t>
  </si>
  <si>
    <t>DISJUNTOR</t>
  </si>
  <si>
    <t xml:space="preserve"> 11.1.5.1 </t>
  </si>
  <si>
    <t xml:space="preserve"> 071186 </t>
  </si>
  <si>
    <t>DISPOSITIVO DE PROTEÇÃO CONTRA SURTOS (D.P.S.) 275V DE 90KA</t>
  </si>
  <si>
    <t xml:space="preserve"> 11.1.5.2 </t>
  </si>
  <si>
    <t xml:space="preserve"> ED-34491 </t>
  </si>
  <si>
    <t>DISJUNTOR TRIPOLAR TIPO DIN, CORRENTE NOMINAL DE 40A, FORNECIMENTO E INSTALAÇÃO, INCLUSIVE TERMINAL ILHÓS</t>
  </si>
  <si>
    <t xml:space="preserve"> 11.1.5.3 </t>
  </si>
  <si>
    <t xml:space="preserve"> 93654 </t>
  </si>
  <si>
    <t>DISJUNTOR MONOPOLAR TIPO DIN, CORRENTE NOMINAL DE 16A - FORNECIMENTO E INSTALAÇÃO. AF_10/2020</t>
  </si>
  <si>
    <t xml:space="preserve"> 11.1.5.4 </t>
  </si>
  <si>
    <t xml:space="preserve"> 93656 </t>
  </si>
  <si>
    <t>DISJUNTOR MONOPOLAR TIPO DIN, CORRENTE NOMINAL DE 25A - FORNECIMENTO E INSTALAÇÃO. AF_10/2020</t>
  </si>
  <si>
    <t xml:space="preserve"> 11.1.5.5 </t>
  </si>
  <si>
    <t xml:space="preserve"> ED-34502 </t>
  </si>
  <si>
    <t>DISJUNTOR TRIPOLAR TIPO CAIXA MOLDADA, CORRENTE NOMINAL DE 160A, FORNECIMENTO E INSTALAÇÃO, INCLUSIVE TERMINAL DE COMPRESSÃO</t>
  </si>
  <si>
    <t xml:space="preserve"> 11.1.5.6 </t>
  </si>
  <si>
    <t xml:space="preserve"> 8078 </t>
  </si>
  <si>
    <t>Disjuntor termomagnetico tripolar 125 A, padrão DIN (Europeu - linha branca),10KA</t>
  </si>
  <si>
    <t xml:space="preserve"> 11.1.5.7 </t>
  </si>
  <si>
    <t xml:space="preserve"> 071450 </t>
  </si>
  <si>
    <t>INTERRUPTOR DIFERENCIAL RESIDUAL (D.R.) BIPOLAR DE 25A-30MA</t>
  </si>
  <si>
    <t xml:space="preserve"> 11.1.6 </t>
  </si>
  <si>
    <t>CAIXA DE PASSAGEM</t>
  </si>
  <si>
    <t xml:space="preserve"> 11.1.6.1 </t>
  </si>
  <si>
    <t xml:space="preserve"> 09.06.028 </t>
  </si>
  <si>
    <t>FDE</t>
  </si>
  <si>
    <t>CAIXA DE PASSAGEM EM ALVENARIA DE 1,00X1,00X1,00 M</t>
  </si>
  <si>
    <t xml:space="preserve"> 11.1.6.2 </t>
  </si>
  <si>
    <t xml:space="preserve"> 9005060 </t>
  </si>
  <si>
    <t>SIURB</t>
  </si>
  <si>
    <t>CAIXA DE PASSAGEM EM ALVENARIA - TAMPA DE CONCRETO</t>
  </si>
  <si>
    <t xml:space="preserve"> 11.1.6.3 </t>
  </si>
  <si>
    <t xml:space="preserve"> 6386 </t>
  </si>
  <si>
    <t>*Caixa de passagem cp1-060 (40x40x60cm)</t>
  </si>
  <si>
    <t xml:space="preserve"> 11.1.7 </t>
  </si>
  <si>
    <t>ILUMINAÇÃO</t>
  </si>
  <si>
    <t xml:space="preserve"> 11.1.7.1 </t>
  </si>
  <si>
    <t xml:space="preserve"> 11952 </t>
  </si>
  <si>
    <t>Luminária de embutir Lar T8 Led com refletor com aletas, 2x18w da Aladin FE 209/232 Al ou similar com lâmpadas e reator bivolt</t>
  </si>
  <si>
    <t xml:space="preserve"> 11.1.7.2 </t>
  </si>
  <si>
    <t xml:space="preserve"> 13148 </t>
  </si>
  <si>
    <t>Refletor Slim  LED 100W de potência, branco Frio, 6500k, Autovolt, marca G-light ou similar</t>
  </si>
  <si>
    <t xml:space="preserve"> 11.1.7.3 </t>
  </si>
  <si>
    <t xml:space="preserve"> 060588 </t>
  </si>
  <si>
    <t>LUMINARIA EMBUTIR ALETADA ALUMINIO BRILHANTE 4x16W/4X9W LED</t>
  </si>
  <si>
    <t xml:space="preserve"> 11.1.8 </t>
  </si>
  <si>
    <t>PERFILADO</t>
  </si>
  <si>
    <t xml:space="preserve"> 11.1.8.1 </t>
  </si>
  <si>
    <t xml:space="preserve"> ED-49451 </t>
  </si>
  <si>
    <t>PERFILADO PERFURADO (38X38)MM EM CHAPA DE AÇO GALVANIZADO #18, COM TRATAMENTO PRÉ ZINCADO, INCLUSIVE FIXAÇÃO SUPERIOR, CONEXÕES E ACESSÓRIOS, EXCLUSIVE TAMPA DE ENCAIXE</t>
  </si>
  <si>
    <t xml:space="preserve"> 11.1.8.2 </t>
  </si>
  <si>
    <t xml:space="preserve"> ED-49459 </t>
  </si>
  <si>
    <t>SUPORTE OU GANCHO PARA PERFILADO, TIPO CURTO, EM CHAPA DE AÇO COM TRATAMENTO PRÉ ZINCADO, COMPRIMENTO 100MM, INCLUSIVE ACESSÓRIOS E FIXAÇÃO</t>
  </si>
  <si>
    <t xml:space="preserve"> 11.2 </t>
  </si>
  <si>
    <t>HIDRAÚLICA</t>
  </si>
  <si>
    <t xml:space="preserve"> 11.2.1 </t>
  </si>
  <si>
    <t xml:space="preserve"> 91788 </t>
  </si>
  <si>
    <t>(COMPOSIÇÃO REPRESENTATIVA) DO SERVIÇO DE INSTALAÇÃO DE TUBOS DE PVC, SOLDÁVEL, ÁGUA FRIA, DN 50 MM (INSTALADO EM PRUMADA), INCLUSIVE CONEXÕES, CORTES E FIXAÇÕES, PARA PRÉDIOS. AF_10/2015</t>
  </si>
  <si>
    <t xml:space="preserve"> 11.2.2 </t>
  </si>
  <si>
    <t xml:space="preserve"> 91785 </t>
  </si>
  <si>
    <t>(COMPOSIÇÃO REPRESENTATIVA) DO SERVIÇO DE INSTALAÇÃO DE TUBOS DE PVC, SOLDÁVEL, ÁGUA FRIA, DN 25 MM (INSTALADO EM RAMAL, SUB-RAMAL, RAMAL DE DISTRIBUIÇÃO OU PRUMADA), INCLUSIVE CONEXÕES, CORTES E FIXAÇÕES, PARA PRÉDIOS. AF_10/2015</t>
  </si>
  <si>
    <t xml:space="preserve"> 11.2.3 </t>
  </si>
  <si>
    <t xml:space="preserve"> 91786 </t>
  </si>
  <si>
    <t>(COMPOSIÇÃO REPRESENTATIVA) DO SERVIÇO DE INSTALAÇÃO TUBOS DE PVC, SOLDÁVEL, ÁGUA FRIA, DN 32 MM (INSTALADO EM RAMAL, SUB-RAMAL, RAMAL DE DISTRIBUIÇÃO OU PRUMADA), INCLUSIVE CONEXÕES, CORTES E FIXAÇÕES, PARA PRÉDIOS. AF_10/2015</t>
  </si>
  <si>
    <t xml:space="preserve"> 11.2.4 </t>
  </si>
  <si>
    <t xml:space="preserve"> 91787 </t>
  </si>
  <si>
    <t>(COMPOSIÇÃO REPRESENTATIVA) DO SERVIÇO DE INSTALAÇÃO DE TUBOS DE PVC, SOLDÁVEL, ÁGUA FRIA, DN 40 MM (INSTALADO EM PRUMADA), INCLUSIVE CONEXÕES, CORTES E FIXAÇÕES, PARA PRÉDIOS. AF_10/2015</t>
  </si>
  <si>
    <t xml:space="preserve"> 11.2.5 </t>
  </si>
  <si>
    <t xml:space="preserve"> 86915 </t>
  </si>
  <si>
    <t>TORNEIRA CROMADA DE MESA, 1/2" OU 3/4", PARA LAVATÓRIO, PADRÃO MÉDIO - FORNECIMENTO E INSTALAÇÃO. AF_01/2020</t>
  </si>
  <si>
    <t xml:space="preserve"> 11.2.6 </t>
  </si>
  <si>
    <t xml:space="preserve"> 94497 </t>
  </si>
  <si>
    <t>REGISTRO DE GAVETA BRUTO, LATÃO, ROSCÁVEL, 1 1/2" - FORNECIMENTO E INSTALAÇÃO. AF_08/2021</t>
  </si>
  <si>
    <t xml:space="preserve"> 11.2.7 </t>
  </si>
  <si>
    <t xml:space="preserve"> 94496 </t>
  </si>
  <si>
    <t>REGISTRO DE GAVETA BRUTO, LATÃO, ROSCÁVEL, 1 1/4" - FORNECIMENTO E INSTALAÇÃO. AF_08/2021</t>
  </si>
  <si>
    <t xml:space="preserve"> 11.2.8 </t>
  </si>
  <si>
    <t xml:space="preserve"> 89987 </t>
  </si>
  <si>
    <t>REGISTRO DE GAVETA BRUTO, LATÃO, ROSCÁVEL, 3/4", COM ACABAMENTO E CANOPLA CROMADOS - FORNECIMENTO E INSTALAÇÃO. AF_08/2021</t>
  </si>
  <si>
    <t xml:space="preserve"> 11.2.9 </t>
  </si>
  <si>
    <t xml:space="preserve"> 94793 </t>
  </si>
  <si>
    <t>REGISTRO DE GAVETA BRUTO, LATÃO, ROSCÁVEL, 1 1/4", COM ACABAMENTO E CANOPLA CROMADOS - FORNECIMENTO E INSTALAÇÃO. AF_08/2021</t>
  </si>
  <si>
    <t xml:space="preserve"> 11.3 </t>
  </si>
  <si>
    <t>SANEAMENTO</t>
  </si>
  <si>
    <t xml:space="preserve"> 11.3.1 </t>
  </si>
  <si>
    <t xml:space="preserve"> 89714 </t>
  </si>
  <si>
    <t>TUBO PVC, SERIE NORMAL, ESGOTO PREDIAL, DN 100 MM, FORNECIDO E INSTALADO EM RAMAL DE DESCARGA OU RAMAL DE ESGOTO SANITÁRIO. AF_08/2022</t>
  </si>
  <si>
    <t xml:space="preserve"> 11.3.2 </t>
  </si>
  <si>
    <t xml:space="preserve"> 89712 </t>
  </si>
  <si>
    <t>TUBO PVC, SERIE NORMAL, ESGOTO PREDIAL, DN 50 MM, FORNECIDO E INSTALADO EM RAMAL DE DESCARGA OU RAMAL DE ESGOTO SANITÁRIO. AF_08/2022</t>
  </si>
  <si>
    <t xml:space="preserve"> 11.3.3 </t>
  </si>
  <si>
    <t xml:space="preserve"> 4883 </t>
  </si>
  <si>
    <t>Caixa de inspeção  0.60 x 0.60 x 0.60m</t>
  </si>
  <si>
    <t xml:space="preserve"> 11.3.4 </t>
  </si>
  <si>
    <t xml:space="preserve"> 104348 </t>
  </si>
  <si>
    <t>TERMINAL DE VENTILAÇÃO, PVC, SÉRIE NORMAL, ESGOTO PREDIAL, DN 50 MM, JUNTA SOLDÁVEL, FORNECIDO E INSTALADO EM PRUMADA DE ESGOTO SANITÁRIO OU VENTILAÇÃO. AF_08/2022</t>
  </si>
  <si>
    <t xml:space="preserve"> 11.3.5 </t>
  </si>
  <si>
    <t xml:space="preserve"> 104328 </t>
  </si>
  <si>
    <t>CAIXA SIFONADA, COM GRELHA QUADRADA, PVC, DN 150 X 150 X 50 MM, JUNTA SOLDÁVEL, FORNECIDA E INSTALADA EM RAMAL DE DESCARGA OU EM RAMAL DE ESGOTO SANITÁRIO. AF_08/2022</t>
  </si>
  <si>
    <t xml:space="preserve"> 11.3.6 </t>
  </si>
  <si>
    <t xml:space="preserve"> 89491 </t>
  </si>
  <si>
    <t>CAIXA SIFONADA, PVC, DN 150 X 185 X 75 MM, FORNECIDA E INSTALADA EM RAMAIS DE ENCAMINHAMENTO DE ÁGUA PLUVIAL. AF_06/2022</t>
  </si>
  <si>
    <t xml:space="preserve"> 11.3.7 </t>
  </si>
  <si>
    <t xml:space="preserve"> 98057 </t>
  </si>
  <si>
    <t>TANQUE SÉPTICO CIRCULAR, EM CONCRETO PRÉ-MOLDADO, DIÂMETRO INTERNO = 2,88 M, ALTURA INTERNA = 2,50 M, VOLUME ÚTIL: 14657,4 L (PARA 105 CONTRIBUINTES). AF_12/2020_PA</t>
  </si>
  <si>
    <t xml:space="preserve"> 12 </t>
  </si>
  <si>
    <t>REDE ESTRUTURADA</t>
  </si>
  <si>
    <t xml:space="preserve"> 12.1 </t>
  </si>
  <si>
    <t>CABOS, TOMADAS E EQUIPAMENTOS</t>
  </si>
  <si>
    <t xml:space="preserve"> 12.1.1 </t>
  </si>
  <si>
    <t xml:space="preserve"> 98297 </t>
  </si>
  <si>
    <t>CABO ELETRÔNICO CATEGORIA 6, INSTALADO EM EDIFICAÇÃO INSTITUCIONAL - FORNECIMENTO E INSTALAÇÃO. AF_11/2019</t>
  </si>
  <si>
    <t xml:space="preserve"> 12.1.2 </t>
  </si>
  <si>
    <t xml:space="preserve"> 059434 </t>
  </si>
  <si>
    <t>CABO OPTICO MONOMODO AUTOSUSTE. SM9/125 SEMI GELE.9/125 12Fo</t>
  </si>
  <si>
    <t xml:space="preserve"> 12.1.3 </t>
  </si>
  <si>
    <t xml:space="preserve"> 794 </t>
  </si>
  <si>
    <t>Tomada para lógica, rj45, com caixa sobrepor, aparente</t>
  </si>
  <si>
    <t xml:space="preserve"> 12.1.4 </t>
  </si>
  <si>
    <t xml:space="preserve"> 12791 </t>
  </si>
  <si>
    <t>Fornecimento e instalação de Switch 24 portas Gerenciável POE 10/100 /1000 + 4SFP</t>
  </si>
  <si>
    <t xml:space="preserve"> 12.1.5 </t>
  </si>
  <si>
    <t xml:space="preserve"> 068213 </t>
  </si>
  <si>
    <t>RACK PISO 36U 1000MM 19 PRETO PORTA FRONTAL C/ VISOR ACRIL.</t>
  </si>
  <si>
    <t xml:space="preserve"> 12.1.6 </t>
  </si>
  <si>
    <t xml:space="preserve"> 98302 </t>
  </si>
  <si>
    <t>PATCH PANEL 24 PORTAS, CATEGORIA 6 - FORNECIMENTO E INSTALAÇÃO. AF_11/2019</t>
  </si>
  <si>
    <t xml:space="preserve"> 12.1.7 </t>
  </si>
  <si>
    <t xml:space="preserve"> 059251 </t>
  </si>
  <si>
    <t>DISTRIBUIDOR INTERNO OPTICO DIO 24 FIBRAS</t>
  </si>
  <si>
    <t xml:space="preserve"> 12.1.8 </t>
  </si>
  <si>
    <t xml:space="preserve"> ELET_008 </t>
  </si>
  <si>
    <t>CAMERA POE 1080 P HD poe ip Câmera 2.0MP ALCANCE 30MT</t>
  </si>
  <si>
    <t xml:space="preserve"> 13 </t>
  </si>
  <si>
    <t>CLIMATIZAÇÃO</t>
  </si>
  <si>
    <t xml:space="preserve"> 13.1 </t>
  </si>
  <si>
    <t xml:space="preserve"> 103266 </t>
  </si>
  <si>
    <t>AR CONDICIONADO SPLIT ON/OFF, PISO TETO, 60.000 BTU/H, CICLO FRIO - FORNECIMENTO E INSTALAÇÃO. AF_11/2021_PE</t>
  </si>
  <si>
    <t xml:space="preserve">13.683,24 
 (BDI 16,00%) </t>
  </si>
  <si>
    <t xml:space="preserve"> 13.2 </t>
  </si>
  <si>
    <t xml:space="preserve"> 103245 </t>
  </si>
  <si>
    <t>AR CONDICIONADO SPLIT ON/OFF, HI-WALL (PAREDE), 9000 BTUS/H, CICLO FRIO - FORNECIMENTO E INSTALAÇÃO. AF_11/2021_PE</t>
  </si>
  <si>
    <t xml:space="preserve">2.384,93 
 (BDI 16,00%) </t>
  </si>
  <si>
    <t xml:space="preserve"> 13.3 </t>
  </si>
  <si>
    <t xml:space="preserve"> 9838 </t>
  </si>
  <si>
    <t>Fornecimento  e instalação de tubo esponjoso d=3/4"</t>
  </si>
  <si>
    <t xml:space="preserve"> 13.4 </t>
  </si>
  <si>
    <t xml:space="preserve"> 063061 </t>
  </si>
  <si>
    <t>CABO PP 3 CONDUTORES 500V 2,50mm2</t>
  </si>
  <si>
    <t xml:space="preserve"> 13.5 </t>
  </si>
  <si>
    <t xml:space="preserve"> 97332 </t>
  </si>
  <si>
    <t>TUBO EM COBRE FLEXÍVEL, DN 3/8", COM ISOLAMENTO, INSTALADO EM RAMAL DE ALIMENTAÇÃO DE AR CONDICIONADO COM CONDENSADORA CENTRAL - FORNECIMENTO E INSTALAÇÃO. AF_12/2015</t>
  </si>
  <si>
    <t xml:space="preserve"> 13.6 </t>
  </si>
  <si>
    <t xml:space="preserve"> 97331 </t>
  </si>
  <si>
    <t>TUBO EM COBRE FLEXÍVEL, DN 1/4", COM ISOLAMENTO, INSTALADO EM RAMAL DE ALIMENTAÇÃO DE AR CONDICIONADO COM CONDENSADORA CENTRAL - FORNECIMENTO E INSTALAÇÃO. AF_12/2015</t>
  </si>
  <si>
    <t xml:space="preserve"> 13.7 </t>
  </si>
  <si>
    <t xml:space="preserve"> 89865 </t>
  </si>
  <si>
    <t>TUBO, PVC, SOLDÁVEL, DE 25MM, INSTALADO EM DRENO DE AR-CONDICIONADO - FORNECIMENTO E INSTALAÇÃO. AF_08/2022</t>
  </si>
  <si>
    <t xml:space="preserve"> 14 </t>
  </si>
  <si>
    <t>PRATICAS DE CONSTRUÇÃO CIVIL</t>
  </si>
  <si>
    <t xml:space="preserve"> 14.1 </t>
  </si>
  <si>
    <t xml:space="preserve"> 12510 </t>
  </si>
  <si>
    <t>Estrutura Metálica p/ Cobertura c/Vigas-Treliça Pratt UDC150 e terças em UDC 127, 2 águas, sem lanternin, vãos 20,01 a 30,0m, pintado 1 d oxido ferro + 2 d esmalte epóxi branco, exceto forn. Telhas - Executada</t>
  </si>
  <si>
    <t xml:space="preserve"> 14.2 </t>
  </si>
  <si>
    <t xml:space="preserve"> 12410 </t>
  </si>
  <si>
    <t>Coluna metálica, em perfis UDC75x38x3,84, diagonais duplas, diversos usos ou composição de pórticos até 10,0m de vão, largura 0,50m, PDmax. 7,00 , pintura01 demão de epoxi fundo óxido ferro + 02 demãos esmalte epoxi branco - PD=4m</t>
  </si>
  <si>
    <t xml:space="preserve"> 14.3 </t>
  </si>
  <si>
    <t xml:space="preserve"> 14.4 </t>
  </si>
  <si>
    <t xml:space="preserve"> 2172 </t>
  </si>
  <si>
    <t>Piso cimentado desempolado traço 1:5, e = 3 cm</t>
  </si>
  <si>
    <t xml:space="preserve"> 14.5 </t>
  </si>
  <si>
    <t xml:space="preserve"> 93147 </t>
  </si>
  <si>
    <t>PONTO DE ILUMINAÇÃO E TOMADA, RESIDENCIAL, INCLUINDO INTERRUPTOR SIMPLES, INTERRUPTOR PARALELO E TOMADA 10A/250V, CAIXA ELÉTRICA, ELETRODUTO, CABO, RASGO, QUEBRA E CHUMBAMENTO (EXCLUINDO LUMINÁRIA E LÂMPADA). AF_01/2016</t>
  </si>
  <si>
    <t xml:space="preserve"> 14.6 </t>
  </si>
  <si>
    <t xml:space="preserve"> 89957 </t>
  </si>
  <si>
    <t>PONTO DE CONSUMO TERMINAL DE ÁGUA FRIA (SUBRAMAL) COM TUBULAÇÃO DE PVC, DN 25 MM, INSTALADO EM RAMAL DE ÁGUA, INCLUSOS RASGO E CHUMBAMENTO EM ALVENARIA. AF_12/2014</t>
  </si>
  <si>
    <t xml:space="preserve"> 15 </t>
  </si>
  <si>
    <t>REVESTIMENTOS</t>
  </si>
  <si>
    <t xml:space="preserve"> 15.1 </t>
  </si>
  <si>
    <t>INTERNO: SALA+ CIRCULAÇÃO+ BH</t>
  </si>
  <si>
    <t xml:space="preserve"> 15.1.1 </t>
  </si>
  <si>
    <t>CERAMICA INTERNA - SALAS + CIRCULAÇÃO</t>
  </si>
  <si>
    <t xml:space="preserve"> 15.1.1.1 </t>
  </si>
  <si>
    <t xml:space="preserve"> 4441 </t>
  </si>
  <si>
    <t>Revestimento cerâmico para parede, 10 x 10 cm, Elizabeth, linha lux cardinal,aplicado com argamassa industrializada ac-ii, rejuntado, exclusive regularização de base ou emboço - Rev 04</t>
  </si>
  <si>
    <t xml:space="preserve"> 15.1.1.2 </t>
  </si>
  <si>
    <t xml:space="preserve"> 87535 </t>
  </si>
  <si>
    <t>EMBOÇO, EM ARGAMASSA TRAÇO 1:2:8, PREPARO MECÂNICO, APLICADO MANUALMENTE EM PAREDES INTERNAS DE AMBIENTES COM ÁREA MAIOR QUE 10M², E = 17,5MM, COM TALISCAS. AF_03/2024</t>
  </si>
  <si>
    <t xml:space="preserve"> 15.1.2 </t>
  </si>
  <si>
    <t>CERAMICA BANHEIROS</t>
  </si>
  <si>
    <t xml:space="preserve"> 15.1.2.1 </t>
  </si>
  <si>
    <t xml:space="preserve"> 87262 </t>
  </si>
  <si>
    <t>REVESTIMENTO CERÂMICO PARA PISO COM PLACAS TIPO PORCELANATO DE DIMENSÕES 60X60 CM APLICADA EM AMBIENTES DE ÁREA ENTRE 5 M² E 10 M². AF_02/2023_PE</t>
  </si>
  <si>
    <t xml:space="preserve"> 15.1.2.2 </t>
  </si>
  <si>
    <t xml:space="preserve"> 15.1.3 </t>
  </si>
  <si>
    <t>CHAPISCO  E MASSA UNICA</t>
  </si>
  <si>
    <t xml:space="preserve"> 15.1.3.1 </t>
  </si>
  <si>
    <t xml:space="preserve"> 87879 </t>
  </si>
  <si>
    <t>CHAPISCO APLICADO EM ALVENARIAS E ESTRUTURAS DE CONCRETO INTERNAS, COM COLHER DE PEDREIRO.  ARGAMASSA TRAÇO 1:3 COM PREPARO EM BETONEIRA 400L. AF_10/2022</t>
  </si>
  <si>
    <t xml:space="preserve"> 15.1.3.2 </t>
  </si>
  <si>
    <t xml:space="preserve"> 87529 </t>
  </si>
  <si>
    <t>MASSA ÚNICA, EM ARGAMASSA TRAÇO 1:2:8, PREPARO MECÂNICO, APLICADA MANUALMENTE EM PAREDES INTERNAS DE AMBIENTES COM ÁREA ENTRE 5M² E 10M², E = 17,5MM, COM TALISCAS. AF_03/2024</t>
  </si>
  <si>
    <t xml:space="preserve"> 15.2 </t>
  </si>
  <si>
    <t>EXTERNO: CERAMICA LATERAL E FUNDO</t>
  </si>
  <si>
    <t xml:space="preserve"> 15.2.1 </t>
  </si>
  <si>
    <t xml:space="preserve"> 87905 </t>
  </si>
  <si>
    <t>CHAPISCO APLICADO EM ALVENARIA (COM PRESENÇA DE VÃOS) E ESTRUTURAS DE CONCRETO DE FACHADA, COM COLHER DE PEDREIRO.  ARGAMASSA TRAÇO 1:3 COM PREPARO EM BETONEIRA 400L. AF_10/2022</t>
  </si>
  <si>
    <t xml:space="preserve"> 15.2.2 </t>
  </si>
  <si>
    <t xml:space="preserve"> 104217 </t>
  </si>
  <si>
    <t>EMBOÇO OU MASSA ÚNICA EM ARGAMASSA TRAÇO 1:2:8, PREPARO MECÂNICA COM BETONEIRA 400 L, APLICADA MANUALMENTE EM PANOS DE FACHADA COM PRESENÇA DE VÃOS, ESPESSURA DE 25 MM, ACESSO POR ANDAIME. AF_08/2022</t>
  </si>
  <si>
    <t xml:space="preserve"> 15.2.3 </t>
  </si>
  <si>
    <t xml:space="preserve"> 9117 </t>
  </si>
  <si>
    <t>Revestimento cerâmico para piso ou parede, 24 x 11,6 cm, e=9mm, Linha Sport, placa extrudada, gail, ref. 1009 ou similar, aplicado com argamassa industrializada ac-iii, rejuntado, exclusive regularização de base ou emboço</t>
  </si>
  <si>
    <t xml:space="preserve"> 16 </t>
  </si>
  <si>
    <t>PINTURA</t>
  </si>
  <si>
    <t xml:space="preserve"> 16.1 </t>
  </si>
  <si>
    <t xml:space="preserve"> 88485 </t>
  </si>
  <si>
    <t>FUNDO SELADOR ACRÍLICO, APLICAÇÃO MANUAL EM PAREDE, UMA DEMÃO. AF_04/2023</t>
  </si>
  <si>
    <t xml:space="preserve"> 16.2 </t>
  </si>
  <si>
    <t xml:space="preserve"> 88495 </t>
  </si>
  <si>
    <t>EMASSAMENTO COM MASSA LÁTEX, APLICAÇÃO EM PAREDE, UMA DEMÃO, LIXAMENTO MANUAL. AF_04/2023</t>
  </si>
  <si>
    <t xml:space="preserve"> 16.3 </t>
  </si>
  <si>
    <t xml:space="preserve"> 88489 </t>
  </si>
  <si>
    <t>PINTURA LÁTEX ACRÍLICA PREMIUM, APLICAÇÃO MANUAL EM PAREDES, DUAS DEMÃOS. AF_04/2023</t>
  </si>
  <si>
    <t xml:space="preserve"> 17 </t>
  </si>
  <si>
    <t>ESQUADRIAS</t>
  </si>
  <si>
    <t xml:space="preserve"> 17.1 </t>
  </si>
  <si>
    <t xml:space="preserve"> 13398 </t>
  </si>
  <si>
    <t>Fornecimento e instalação de janela em vidro temperado incolor 8mm, inclusiveperfis e ferragens</t>
  </si>
  <si>
    <t xml:space="preserve"> 17.2 </t>
  </si>
  <si>
    <t xml:space="preserve"> 11183 </t>
  </si>
  <si>
    <t>Porta em chapa lisa de alumínio, tipo vai-vem, com visor de vidro, inclusive dobradiça</t>
  </si>
  <si>
    <t xml:space="preserve"> 17.3 </t>
  </si>
  <si>
    <t xml:space="preserve"> 100874 </t>
  </si>
  <si>
    <t>PUXADOR PARA PCD, FIXADO NA PORTA - FORNECIMENTO E INSTALAÇÃO. AF_01/2020</t>
  </si>
  <si>
    <t xml:space="preserve"> 17.4 </t>
  </si>
  <si>
    <t xml:space="preserve"> ED-23034 </t>
  </si>
  <si>
    <t>PORTA METÁLICA, TIPO DE ABRIR, COM UMA (1) FOLHA, EM CHAPA GALVANIZADA LAMBRIL, MODELO QUADRADO, INCLUSIVE PINTURA ANTICORROSIVA A BASE DE ÓXIDO DE FERRO (ZARCÃO), UMA (1) DEMÃO, FORNECIMENTO E ASSENTAMENTO, EXCLUSIVE FECHADURA E DOBRADIÇA</t>
  </si>
  <si>
    <t xml:space="preserve"> 17.5 </t>
  </si>
  <si>
    <t xml:space="preserve"> ED-50976 </t>
  </si>
  <si>
    <t>PORTA METÁLICA PARA SANITÁRIO EM CHAPA GALVANIZADA, ESP. 1,25MM (GSG 18), DIMENSÃO (60X150)CM, TIPO DE ABRIR, UMA (1) FOLHA, INCLUSIVE BATENTE, ESTRUTURA EM METALON (20X30)MM, DOBRADIÇA E TRANQUETA, EXCLUSIVE PINTURA</t>
  </si>
  <si>
    <t xml:space="preserve"> 17.6 </t>
  </si>
  <si>
    <t xml:space="preserve"> 112210 </t>
  </si>
  <si>
    <t>JANELA ALUMINIO NATURAL BASCULANTE COM VIDRO</t>
  </si>
  <si>
    <t xml:space="preserve"> 18 </t>
  </si>
  <si>
    <t>FORRO</t>
  </si>
  <si>
    <t xml:space="preserve"> 18.1 </t>
  </si>
  <si>
    <t xml:space="preserve"> 4726 </t>
  </si>
  <si>
    <t>Forro de gesso acartonado, em placas 1250 x 600mm e perfis T, acabamento em filme  PVC, marca MOD-LINE, modelo Linho ou similar, instalado</t>
  </si>
  <si>
    <t xml:space="preserve"> 19 </t>
  </si>
  <si>
    <t>FACHADA</t>
  </si>
  <si>
    <t xml:space="preserve"> 19.1 </t>
  </si>
  <si>
    <t>REVESTIMENTO</t>
  </si>
  <si>
    <t xml:space="preserve"> 19.1.1 </t>
  </si>
  <si>
    <t xml:space="preserve"> 19.1.2 </t>
  </si>
  <si>
    <t xml:space="preserve"> 19.1.3 </t>
  </si>
  <si>
    <t xml:space="preserve"> 19.2 </t>
  </si>
  <si>
    <t>COBOGÓ</t>
  </si>
  <si>
    <t xml:space="preserve"> 19.2.1 </t>
  </si>
  <si>
    <t xml:space="preserve"> 101162 </t>
  </si>
  <si>
    <t>ALVENARIA DE VEDAÇÃO COM ELEMENTO VAZADO DE CERÂMICA (COBOGÓ) DE 7X20X20CM E ARGAMASSA DE ASSENTAMENTO COM PREPARO EM BETONEIRA. AF_05/2020</t>
  </si>
  <si>
    <t xml:space="preserve"> 19.3 </t>
  </si>
  <si>
    <t>ACM</t>
  </si>
  <si>
    <t xml:space="preserve"> 19.3.1 </t>
  </si>
  <si>
    <t xml:space="preserve"> 15.03.50 </t>
  </si>
  <si>
    <t>EMBASA</t>
  </si>
  <si>
    <t>REVESTIMENTO EM PLACAS DE ALUMINIO COMPOSTO "ACM", E=4MM, INCL ESTRUTURA DE FIXAÇÃO, FORNECIMENTOE INSTALAÇÃO</t>
  </si>
  <si>
    <t xml:space="preserve"> 20 </t>
  </si>
  <si>
    <t>LOUÇAS E METAIS</t>
  </si>
  <si>
    <t xml:space="preserve"> 20.1 </t>
  </si>
  <si>
    <t xml:space="preserve"> 86932 </t>
  </si>
  <si>
    <t>VASO SANITÁRIO SIFONADO COM CAIXA ACOPLADA LOUÇA BRANCA - PADRÃO MÉDIO, INCLUSO ENGATE FLEXÍVEL EM METAL CROMADO, 1/2  X 40CM - FORNECIMENTO E INSTALAÇÃO. AF_01/2020</t>
  </si>
  <si>
    <t xml:space="preserve"> 20.2 </t>
  </si>
  <si>
    <t xml:space="preserve"> 100849 </t>
  </si>
  <si>
    <t>ASSENTO SANITÁRIO CONVENCIONAL - FORNECIMENTO E INSTALACAO. AF_01/2020</t>
  </si>
  <si>
    <t xml:space="preserve"> 20.3 </t>
  </si>
  <si>
    <t xml:space="preserve"> 4286 </t>
  </si>
  <si>
    <t>Dispenser para sabonete líquido</t>
  </si>
  <si>
    <t xml:space="preserve"> 20.4 </t>
  </si>
  <si>
    <t xml:space="preserve"> 12511 </t>
  </si>
  <si>
    <t>Dispenser, em plástico, para papel higiênico em rolo</t>
  </si>
  <si>
    <t xml:space="preserve"> 20.5 </t>
  </si>
  <si>
    <t xml:space="preserve"> 12208 </t>
  </si>
  <si>
    <t>Porta papel toalha para papel interfolha 2 ou 3 dobras, injetado com a frenteem plástico ABS branco, com visor frontal para controle de substituição do papel interfolha e fundo em Plástico ABS cinza.</t>
  </si>
  <si>
    <t xml:space="preserve"> 20.6 </t>
  </si>
  <si>
    <t xml:space="preserve"> 7846 </t>
  </si>
  <si>
    <t>Soleira em granito verde ubatuba, l = 18 cm, e = 2 cm</t>
  </si>
  <si>
    <t xml:space="preserve"> 20.7 </t>
  </si>
  <si>
    <t xml:space="preserve"> 10100 </t>
  </si>
  <si>
    <t>Torneira de parede, cromada, fechamento automático, Biopress, ref. 1182-BIO, da Fabrimar ou similar</t>
  </si>
  <si>
    <t xml:space="preserve"> 20.8 </t>
  </si>
  <si>
    <t xml:space="preserve"> 86901 </t>
  </si>
  <si>
    <t>CUBA DE EMBUTIR OVAL EM LOUÇA BRANCA, 35 X 50CM OU EQUIVALENTE - FORNECIMENTO E INSTALAÇÃO. AF_01/2020</t>
  </si>
  <si>
    <t xml:space="preserve"> 20.9 </t>
  </si>
  <si>
    <t xml:space="preserve"> 100858 </t>
  </si>
  <si>
    <t>MICTÓRIO SIFONADO LOUÇA BRANCA - PADRÃO MÉDIO - FORNECIMENTO E INSTALAÇÃO. AF_01/2020</t>
  </si>
  <si>
    <t xml:space="preserve"> 20.10 </t>
  </si>
  <si>
    <t xml:space="preserve"> 85005 </t>
  </si>
  <si>
    <t>ESPELHO CRISTAL, ESPESSURA 4MM, COM PARAFUSOS DE FIXACAO, SEM MOLDURA</t>
  </si>
  <si>
    <t xml:space="preserve"> 20.11 </t>
  </si>
  <si>
    <t xml:space="preserve"> 13113 </t>
  </si>
  <si>
    <t>Barra de apoio, reta, fixa, em aço inox, l=80cm, d=1 1/4", Jackwal ou similar</t>
  </si>
  <si>
    <t xml:space="preserve"> 20.12 </t>
  </si>
  <si>
    <t xml:space="preserve"> 13110 </t>
  </si>
  <si>
    <t>Barra de apoio, reta, fixa, em aço inox, l=40cm, d=1 1/4", Jackwal ou similar</t>
  </si>
  <si>
    <t xml:space="preserve"> 20.13 </t>
  </si>
  <si>
    <t xml:space="preserve"> 4394 </t>
  </si>
  <si>
    <t>Ducha manual mod. 1972 linha C ou similar</t>
  </si>
  <si>
    <t xml:space="preserve"> 20.14 </t>
  </si>
  <si>
    <t xml:space="preserve"> 190304 </t>
  </si>
  <si>
    <t>Lavatório de louça s/ coluna (incl. torn.sifão e válvula )-PCD</t>
  </si>
  <si>
    <t xml:space="preserve"> 20.15 </t>
  </si>
  <si>
    <t xml:space="preserve"> 8930 </t>
  </si>
  <si>
    <t>Chuveiro antivandalismo, Biopress, ref. 1990 AV-BIO, da Fabrimar ou similar</t>
  </si>
  <si>
    <t xml:space="preserve"> 21 </t>
  </si>
  <si>
    <t>LIMPEZA FINAL</t>
  </si>
  <si>
    <t xml:space="preserve"> 21.1 </t>
  </si>
  <si>
    <t xml:space="preserve"> 9537 </t>
  </si>
  <si>
    <t>LIMPEZA FINAL DA OBRA</t>
  </si>
  <si>
    <t xml:space="preserve"> 21.2 </t>
  </si>
  <si>
    <t xml:space="preserve"> 93589 </t>
  </si>
  <si>
    <t>TRANSPORTE COM CAMINHÃO BASCULANTE DE 10 M³, EM VIA URBANA EM REVESTIMENTO PRIMÁRIO (UNIDADE: M3XKM). AF_07/2020</t>
  </si>
  <si>
    <t>M3XKM</t>
  </si>
  <si>
    <t>Total sem BDI</t>
  </si>
  <si>
    <t>Total do BDI</t>
  </si>
  <si>
    <t>Total Geral</t>
  </si>
  <si>
    <t>_______________________________________________________________
Leandro Meneses
Setor de Engenharia</t>
  </si>
  <si>
    <t>1.590.560,08</t>
  </si>
  <si>
    <t>946.464,46</t>
  </si>
  <si>
    <t>421.127,20</t>
  </si>
  <si>
    <t>256.031,72</t>
  </si>
  <si>
    <t>125.184,69</t>
  </si>
  <si>
    <t>Custo Acumulado</t>
  </si>
  <si>
    <t>61,63%</t>
  </si>
  <si>
    <t>36,67%</t>
  </si>
  <si>
    <t>16,32%</t>
  </si>
  <si>
    <t>9,92%</t>
  </si>
  <si>
    <t>4,85%</t>
  </si>
  <si>
    <t>Porcentagem Acumulado</t>
  </si>
  <si>
    <t>56.581,11</t>
  </si>
  <si>
    <t>644.095,62</t>
  </si>
  <si>
    <t>525.337,26</t>
  </si>
  <si>
    <t>165.095,48</t>
  </si>
  <si>
    <t>130.847,03</t>
  </si>
  <si>
    <t>Custo</t>
  </si>
  <si>
    <t>2,19%</t>
  </si>
  <si>
    <t>24,96%</t>
  </si>
  <si>
    <t>20,35%</t>
  </si>
  <si>
    <t>6,4%</t>
  </si>
  <si>
    <t>5,07%</t>
  </si>
  <si>
    <t>Porcentagem</t>
  </si>
  <si>
    <t>100,00%
9.163,20</t>
  </si>
  <si>
    <t>20,00%
4.640,11</t>
  </si>
  <si>
    <t>80,00%
18.560,43</t>
  </si>
  <si>
    <t>100,00%
23.200,54</t>
  </si>
  <si>
    <t>40,00%
10.143,73</t>
  </si>
  <si>
    <t>60,00%
15.215,59</t>
  </si>
  <si>
    <t>100,00%
25.359,32</t>
  </si>
  <si>
    <t>60,00%
62.273,41</t>
  </si>
  <si>
    <t>40,00%
41.515,61</t>
  </si>
  <si>
    <t>100,00%
103.789,02</t>
  </si>
  <si>
    <t>40,00%
22.310,85</t>
  </si>
  <si>
    <t>60,00%
33.466,28</t>
  </si>
  <si>
    <t>100,00%
55.777,13</t>
  </si>
  <si>
    <t>10,00%
4.171,40</t>
  </si>
  <si>
    <t>40,00%
16.685,60</t>
  </si>
  <si>
    <t>50,00%
20.857,00</t>
  </si>
  <si>
    <t>100,00%
41.713,99</t>
  </si>
  <si>
    <t>10,00%
27.185,42</t>
  </si>
  <si>
    <t>40,00%
108.741,66</t>
  </si>
  <si>
    <t>50,00%
135.927,08</t>
  </si>
  <si>
    <t>100,00%
271.854,15</t>
  </si>
  <si>
    <t>20,00%
69.120,75</t>
  </si>
  <si>
    <t>40,00%
138.241,50</t>
  </si>
  <si>
    <t>100,00%
345.603,75</t>
  </si>
  <si>
    <t>10,00%
3.279,18</t>
  </si>
  <si>
    <t>40,00%
13.116,72</t>
  </si>
  <si>
    <t>50,00%
16.395,91</t>
  </si>
  <si>
    <t>100,00%
32.791,81</t>
  </si>
  <si>
    <t>20,00%
57.725,18</t>
  </si>
  <si>
    <t>30,00%
86.587,77</t>
  </si>
  <si>
    <t>50,00%
144.312,95</t>
  </si>
  <si>
    <t>100,00%
288.625,89</t>
  </si>
  <si>
    <t>30,00%
30.345,05</t>
  </si>
  <si>
    <t>60,00%
60.690,11</t>
  </si>
  <si>
    <t>10,00%
10.115,02</t>
  </si>
  <si>
    <t>100,00%
101.150,18</t>
  </si>
  <si>
    <t>40,00%
78.463,64</t>
  </si>
  <si>
    <t>50,00%
98.079,55</t>
  </si>
  <si>
    <t>10,00%
19.615,91</t>
  </si>
  <si>
    <t>100,00%
196.159,09</t>
  </si>
  <si>
    <t>30,00%
126.488,00</t>
  </si>
  <si>
    <t>70,00%
295.138,68</t>
  </si>
  <si>
    <t>100,00%
421.626,68</t>
  </si>
  <si>
    <t>10,00%
18.277,80</t>
  </si>
  <si>
    <t>50,00%
91.389,01</t>
  </si>
  <si>
    <t>40,00%
73.111,20</t>
  </si>
  <si>
    <t>100,00%
182.778,01</t>
  </si>
  <si>
    <t>40,00%
23.914,22</t>
  </si>
  <si>
    <t>60,00%
35.871,34</t>
  </si>
  <si>
    <t>100,00%
59.785,56</t>
  </si>
  <si>
    <t>10,00%
13.016,38</t>
  </si>
  <si>
    <t>20,00%
26.032,75</t>
  </si>
  <si>
    <t>100,00%
130.163,76</t>
  </si>
  <si>
    <t>100,00%
2.236,32</t>
  </si>
  <si>
    <t>100,00%
6.883,57</t>
  </si>
  <si>
    <t>20,00%
10.690,21</t>
  </si>
  <si>
    <t>80,00%
42.760,83</t>
  </si>
  <si>
    <t>100,00%
53.451,04</t>
  </si>
  <si>
    <t>100,00%
11.399,88</t>
  </si>
  <si>
    <t>240 DIAS</t>
  </si>
  <si>
    <t>210 DIAS</t>
  </si>
  <si>
    <t>180 DIAS</t>
  </si>
  <si>
    <t>150 DIAS</t>
  </si>
  <si>
    <t>120 DIAS</t>
  </si>
  <si>
    <t>90 DIAS</t>
  </si>
  <si>
    <t>60 DIAS</t>
  </si>
  <si>
    <t>30 DIAS</t>
  </si>
  <si>
    <t>Total Por Etapa</t>
  </si>
  <si>
    <t>Cronograma Físico e Financeiro</t>
  </si>
  <si>
    <t>Preço Total =&gt;</t>
  </si>
  <si>
    <t>690,00</t>
  </si>
  <si>
    <t>Quant. =&gt;</t>
  </si>
  <si>
    <t>Valor com BDI =&gt;</t>
  </si>
  <si>
    <t>Valor do BDI =&gt;</t>
  </si>
  <si>
    <t>MO com LS =&gt;</t>
  </si>
  <si>
    <t>LS =&gt;</t>
  </si>
  <si>
    <t>MO sem LS =&gt;</t>
  </si>
  <si>
    <t>CHI</t>
  </si>
  <si>
    <t>Custos Horários Produtivo e Improdutivo dos Equipamentos</t>
  </si>
  <si>
    <t>CAMINHÃO BASCULANTE 10 M3, TRUCADO CABINE SIMPLES, PESO BRUTO TOTAL 23.000 KG, CARGA ÚTIL MÁXIMA 15.935 KG, DISTÂNCIA ENTRE EIXOS 4,80 M, POTÊNCIA 230 CV INCLUSIVE CAÇAMBA METÁLICA - CHI DIURNO. AF_06/2014</t>
  </si>
  <si>
    <t xml:space="preserve"> 91387 </t>
  </si>
  <si>
    <t>Composição Auxiliar</t>
  </si>
  <si>
    <t>CHP</t>
  </si>
  <si>
    <t>CAMINHÃO BASCULANTE 10 M3, TRUCADO CABINE SIMPLES, PESO BRUTO TOTAL 23.000 KG, CARGA ÚTIL MÁXIMA 15.935 KG, DISTÂNCIA ENTRE EIXOS 4,80 M, POTÊNCIA 230 CV INCLUSIVE CAÇAMBA METÁLICA - CHP DIURNO. AF_06/2014</t>
  </si>
  <si>
    <t xml:space="preserve"> 91386 </t>
  </si>
  <si>
    <t>Transporte, Carga e Descarga de Materiais</t>
  </si>
  <si>
    <t>Composição</t>
  </si>
  <si>
    <t>Porcent.</t>
  </si>
  <si>
    <t>Tipo</t>
  </si>
  <si>
    <t>1.380,00</t>
  </si>
  <si>
    <t>L</t>
  </si>
  <si>
    <t>Material</t>
  </si>
  <si>
    <t>ACIDO CLORIDRICO / ACIDO MURIATICO, DILUICAO 10% A 12% PARA USO EM LIMPEZA</t>
  </si>
  <si>
    <t xml:space="preserve"> 00000003 </t>
  </si>
  <si>
    <t>Insumo</t>
  </si>
  <si>
    <t>H</t>
  </si>
  <si>
    <t>Livro SINAPI: Cálculos e Parâmetros</t>
  </si>
  <si>
    <t>SERVENTE COM ENCARGOS COMPLEMENTARES</t>
  </si>
  <si>
    <t xml:space="preserve"> 88316 </t>
  </si>
  <si>
    <t>SEDI - SERVIÇOS DIVERSOS</t>
  </si>
  <si>
    <t>4,00</t>
  </si>
  <si>
    <t>314,90</t>
  </si>
  <si>
    <t xml:space="preserve"> 9205 </t>
  </si>
  <si>
    <t>0,01</t>
  </si>
  <si>
    <t>36,90</t>
  </si>
  <si>
    <t>Pá quadrada</t>
  </si>
  <si>
    <t xml:space="preserve"> 10788 </t>
  </si>
  <si>
    <t>18,58</t>
  </si>
  <si>
    <t>Talhadeira chata 10"</t>
  </si>
  <si>
    <t xml:space="preserve"> 4728 </t>
  </si>
  <si>
    <t>0,06</t>
  </si>
  <si>
    <t>168,00</t>
  </si>
  <si>
    <t>Carrinho de mao, em aco, com capacidade de *45 a 65* l / *100* kg, pneu com camara</t>
  </si>
  <si>
    <t xml:space="preserve"> 00002711/SINAPI </t>
  </si>
  <si>
    <t>0,00</t>
  </si>
  <si>
    <t>37,80</t>
  </si>
  <si>
    <t>Marreta 1 kg com cabo</t>
  </si>
  <si>
    <t xml:space="preserve"> 4729 </t>
  </si>
  <si>
    <t>3,42</t>
  </si>
  <si>
    <t>190,00</t>
  </si>
  <si>
    <t>Cesta Básica</t>
  </si>
  <si>
    <t xml:space="preserve"> 10492 </t>
  </si>
  <si>
    <t>1,13</t>
  </si>
  <si>
    <t>189,13</t>
  </si>
  <si>
    <t>Fardamento com mangas curta</t>
  </si>
  <si>
    <t xml:space="preserve"> 941 </t>
  </si>
  <si>
    <t>0,12</t>
  </si>
  <si>
    <t>18,00</t>
  </si>
  <si>
    <t>Protetor solar fps 30 com 120ml</t>
  </si>
  <si>
    <t xml:space="preserve"> 10599 </t>
  </si>
  <si>
    <t>37,76</t>
  </si>
  <si>
    <t>Lima chata 12"</t>
  </si>
  <si>
    <t xml:space="preserve"> 10592 </t>
  </si>
  <si>
    <t>0,02</t>
  </si>
  <si>
    <t>32,30</t>
  </si>
  <si>
    <t>Tarracha para tubos PVC de 1 1/4"</t>
  </si>
  <si>
    <t xml:space="preserve"> 11257 </t>
  </si>
  <si>
    <t>6,70</t>
  </si>
  <si>
    <t>pr</t>
  </si>
  <si>
    <t>Óculos branco proteção</t>
  </si>
  <si>
    <t xml:space="preserve"> 1651 </t>
  </si>
  <si>
    <t>0,07</t>
  </si>
  <si>
    <t>63,00</t>
  </si>
  <si>
    <t>Tarracha para tubos PVC de 1"</t>
  </si>
  <si>
    <t xml:space="preserve"> 11255 </t>
  </si>
  <si>
    <t>0,03</t>
  </si>
  <si>
    <t>13,05</t>
  </si>
  <si>
    <t>Capacete de seguranca aba frontal com suspensao de polietileno, sem jugular (classe b)</t>
  </si>
  <si>
    <t xml:space="preserve"> 00012895/SINAPI </t>
  </si>
  <si>
    <t>16,96</t>
  </si>
  <si>
    <t>Capa para chuva em pvc com forro de poliester, com capuz (amarela ou azul)</t>
  </si>
  <si>
    <t xml:space="preserve"> 00012894/SINAPI </t>
  </si>
  <si>
    <t>0,22</t>
  </si>
  <si>
    <t>12,54</t>
  </si>
  <si>
    <t>Serviços</t>
  </si>
  <si>
    <t>Seguro de vida e acidente em grupo</t>
  </si>
  <si>
    <t xml:space="preserve"> 10362 </t>
  </si>
  <si>
    <t>2,03</t>
  </si>
  <si>
    <t>5,00</t>
  </si>
  <si>
    <t>Refeição - café da manhã ( café com leite e dois pães com manteiga)</t>
  </si>
  <si>
    <t xml:space="preserve"> 10761 </t>
  </si>
  <si>
    <t>0,08</t>
  </si>
  <si>
    <t>4,90</t>
  </si>
  <si>
    <t>Protetor auricular</t>
  </si>
  <si>
    <t xml:space="preserve"> 10596 </t>
  </si>
  <si>
    <t>29,00</t>
  </si>
  <si>
    <t>Tarracha para tubos PVC de 1/2"</t>
  </si>
  <si>
    <t xml:space="preserve"> 11253 </t>
  </si>
  <si>
    <t>0,48</t>
  </si>
  <si>
    <t>300,00</t>
  </si>
  <si>
    <t>cj</t>
  </si>
  <si>
    <t>Exames admissionais/demissionais (checkup)</t>
  </si>
  <si>
    <t xml:space="preserve"> 10517 </t>
  </si>
  <si>
    <t>0,10</t>
  </si>
  <si>
    <t>11,74</t>
  </si>
  <si>
    <t>par</t>
  </si>
  <si>
    <t>Luva raspa de couro, cano curto (punho *7* cm)</t>
  </si>
  <si>
    <t xml:space="preserve"> 00012892/SINAPI </t>
  </si>
  <si>
    <t>0,04</t>
  </si>
  <si>
    <t>60,00</t>
  </si>
  <si>
    <t>Tarracha para tubos PVC de 1 1/2"</t>
  </si>
  <si>
    <t xml:space="preserve"> 11256 </t>
  </si>
  <si>
    <t>27,49</t>
  </si>
  <si>
    <t>Tarracha para tubos PVC de 3/4"</t>
  </si>
  <si>
    <t xml:space="preserve"> 11254 </t>
  </si>
  <si>
    <t>5,70</t>
  </si>
  <si>
    <t>14,00</t>
  </si>
  <si>
    <t>Almoço (Participação do empregador)</t>
  </si>
  <si>
    <t xml:space="preserve"> 158 </t>
  </si>
  <si>
    <t>19,57</t>
  </si>
  <si>
    <t>Praio simples 30cm</t>
  </si>
  <si>
    <t xml:space="preserve"> 10593 </t>
  </si>
  <si>
    <t>0,20</t>
  </si>
  <si>
    <t>62,64</t>
  </si>
  <si>
    <t>Bota de seguranca com biqueira de aco e colarinho acolchoado</t>
  </si>
  <si>
    <t xml:space="preserve"> 00012893/SINAPI </t>
  </si>
  <si>
    <t>1,43</t>
  </si>
  <si>
    <t>4,50</t>
  </si>
  <si>
    <t>Vale transporte</t>
  </si>
  <si>
    <t xml:space="preserve"> 2378 </t>
  </si>
  <si>
    <t>29,16</t>
  </si>
  <si>
    <t>14,58</t>
  </si>
  <si>
    <t>h</t>
  </si>
  <si>
    <t>Mão de Obra</t>
  </si>
  <si>
    <t>Servente de obras (horista)</t>
  </si>
  <si>
    <t xml:space="preserve"> 00006111/SINAPI </t>
  </si>
  <si>
    <t>38,04</t>
  </si>
  <si>
    <t>19,02</t>
  </si>
  <si>
    <t>Encanador ou bombeiro hidraulico (horista)</t>
  </si>
  <si>
    <t xml:space="preserve"> 00002696/SINAPI </t>
  </si>
  <si>
    <t>0,41</t>
  </si>
  <si>
    <t>Fita veda rosca 18mm</t>
  </si>
  <si>
    <t xml:space="preserve"> 981 </t>
  </si>
  <si>
    <t>Detalhamento de Cálculo ORSE</t>
  </si>
  <si>
    <t>7,58</t>
  </si>
  <si>
    <t>3,79</t>
  </si>
  <si>
    <t>Provisórios</t>
  </si>
  <si>
    <t>Encargos Complementares - Servente</t>
  </si>
  <si>
    <t xml:space="preserve"> 10549 </t>
  </si>
  <si>
    <t>7,46</t>
  </si>
  <si>
    <t>3,73</t>
  </si>
  <si>
    <t>Encargos Complementares - Encanador</t>
  </si>
  <si>
    <t xml:space="preserve"> 10554 </t>
  </si>
  <si>
    <t>Registros e Válvulas</t>
  </si>
  <si>
    <t>1,00</t>
  </si>
  <si>
    <t>Valv. p/ lavat. d = 1" - cromada</t>
  </si>
  <si>
    <t xml:space="preserve"> H00028 </t>
  </si>
  <si>
    <t>Lavatório PCD s/ coluna</t>
  </si>
  <si>
    <t xml:space="preserve"> H00393 </t>
  </si>
  <si>
    <t>Torneira metalica p/ lavatorio de 1/2"</t>
  </si>
  <si>
    <t xml:space="preserve"> H00056 </t>
  </si>
  <si>
    <t>Parafuso niquelado para loucas sanitarias</t>
  </si>
  <si>
    <t xml:space="preserve"> H00042 </t>
  </si>
  <si>
    <t>Fita de vedacao</t>
  </si>
  <si>
    <t xml:space="preserve"> H00055 </t>
  </si>
  <si>
    <t>Sifao metalico de 1 1/2 "</t>
  </si>
  <si>
    <t xml:space="preserve"> H00032 </t>
  </si>
  <si>
    <t>AUXILIAR DE ENCANADOR OU BOMBEIRO HIDRÁULICO COM ENCARGOSCOMPLEMENTARES</t>
  </si>
  <si>
    <t xml:space="preserve"> 280008 </t>
  </si>
  <si>
    <t>ENCANADOR OU BOMBEIRO HIDRÁULICO COM ENCARGOSCOMPLEMENTARES</t>
  </si>
  <si>
    <t xml:space="preserve"> 280016 </t>
  </si>
  <si>
    <t>0,42</t>
  </si>
  <si>
    <t>0,14</t>
  </si>
  <si>
    <t>0,25</t>
  </si>
  <si>
    <t>0,71</t>
  </si>
  <si>
    <t>0,09</t>
  </si>
  <si>
    <t>325,69</t>
  </si>
  <si>
    <t xml:space="preserve"> 3764 </t>
  </si>
  <si>
    <t>9,51</t>
  </si>
  <si>
    <t>1,86</t>
  </si>
  <si>
    <t>Louças e Metais Sanitários</t>
  </si>
  <si>
    <t>Pedreiro (horista)</t>
  </si>
  <si>
    <t xml:space="preserve"> 00004750/SINAPI </t>
  </si>
  <si>
    <t>12,00</t>
  </si>
  <si>
    <t>Desempenadeira de aço lisa, cabo madeira, ref:143, Atlas ou similar</t>
  </si>
  <si>
    <t xml:space="preserve"> 4174 </t>
  </si>
  <si>
    <t>44,00</t>
  </si>
  <si>
    <t>Regua de alumínio c/ 2,00m (para pedreiro)</t>
  </si>
  <si>
    <t xml:space="preserve"> 10282 </t>
  </si>
  <si>
    <t>327,80</t>
  </si>
  <si>
    <t>Serra mármore</t>
  </si>
  <si>
    <t xml:space="preserve"> 11247 </t>
  </si>
  <si>
    <t>25,95</t>
  </si>
  <si>
    <t>Prumo de face</t>
  </si>
  <si>
    <t xml:space="preserve"> 10790 </t>
  </si>
  <si>
    <t>18,80</t>
  </si>
  <si>
    <t>Colher de pedreiro</t>
  </si>
  <si>
    <t xml:space="preserve"> 4722 </t>
  </si>
  <si>
    <t>10,22</t>
  </si>
  <si>
    <t>Escala métrica de bambú</t>
  </si>
  <si>
    <t xml:space="preserve"> 11246 </t>
  </si>
  <si>
    <t>15,40</t>
  </si>
  <si>
    <t>Nível de bolha de madeira</t>
  </si>
  <si>
    <t xml:space="preserve"> 10789 </t>
  </si>
  <si>
    <t>18,75</t>
  </si>
  <si>
    <t>Martelo de borracha com cabo</t>
  </si>
  <si>
    <t xml:space="preserve"> 11265 </t>
  </si>
  <si>
    <t>28,00</t>
  </si>
  <si>
    <t>Martelo sem unha</t>
  </si>
  <si>
    <t xml:space="preserve"> 11243 </t>
  </si>
  <si>
    <t>13,52</t>
  </si>
  <si>
    <t>Marreta de 1/2 kg com cabo</t>
  </si>
  <si>
    <t xml:space="preserve"> 11264 </t>
  </si>
  <si>
    <t>0,15</t>
  </si>
  <si>
    <t>11,60</t>
  </si>
  <si>
    <t>Desempoladeira de madeira 12x22</t>
  </si>
  <si>
    <t xml:space="preserve"> 11245 </t>
  </si>
  <si>
    <t>104,90</t>
  </si>
  <si>
    <t>Barra de apoio, reta, fixa, em aço inox, l=40cm, d=1 1/4" - Jackwal ou similar</t>
  </si>
  <si>
    <t xml:space="preserve"> 2062 </t>
  </si>
  <si>
    <t>1,09</t>
  </si>
  <si>
    <t>3,66</t>
  </si>
  <si>
    <t>Encargos Complementares - Pedreiro</t>
  </si>
  <si>
    <t xml:space="preserve"> 10550 </t>
  </si>
  <si>
    <t>214,90</t>
  </si>
  <si>
    <t>Barra de apoio, reta, fixa, em aço inox, l=80cm, d=1 1/4" - Jackwal ou similar</t>
  </si>
  <si>
    <t xml:space="preserve"> 13877 </t>
  </si>
  <si>
    <t>3,94</t>
  </si>
  <si>
    <t>ESPELHO CRISTAL E = 4 MM</t>
  </si>
  <si>
    <t xml:space="preserve"> 00011186 </t>
  </si>
  <si>
    <t>PARAFUSO FRANCES M16 EM ACO GALVANIZADO, COMPRIMENTO = 45 MM, DIAMETRO = 16 MM, CABECA ABAULADA</t>
  </si>
  <si>
    <t xml:space="preserve"> 00000442 </t>
  </si>
  <si>
    <t>VIDRACEIRO COM ENCARGOS COMPLEMENTARES</t>
  </si>
  <si>
    <t xml:space="preserve"> 88325 </t>
  </si>
  <si>
    <t>ESQV - ESQUADRIAS/FERRAGENS/VIDROS</t>
  </si>
  <si>
    <t>3,00</t>
  </si>
  <si>
    <t>VALVULA DE DESCARGA EM METAL CROMADO PARA MICTORIO COM ACIONAMENTO POR PRESSAO E FECHAMENTO AUTOMATICO</t>
  </si>
  <si>
    <t xml:space="preserve"> 00021112 </t>
  </si>
  <si>
    <t>FITA VEDA ROSCA, EM PTFE, ROLO DE 18 MM X 10 M (L X C)</t>
  </si>
  <si>
    <t xml:space="preserve"> 00003146 </t>
  </si>
  <si>
    <t>CONJUNTO DE LIGACAO AJUSTAVEL, PARA VASO / BACIA SANITARIA, EM PLASTICO BRANCO, COM TUBO, CANOPLA E ESPUDE</t>
  </si>
  <si>
    <t xml:space="preserve"> 00006142 </t>
  </si>
  <si>
    <t>MICTORIO INDIVIDUAL, SIFONADO, DE LOUCA BRANCA, SEM COMPLEMENTOS</t>
  </si>
  <si>
    <t xml:space="preserve"> 00010432 </t>
  </si>
  <si>
    <t>PARAFUSO NIQUELADO 3 1/2" COM ACABAMENTO CROMADO PARA FIXAR PECA SANITARIA, INCLUI PORCA CEGA, ARRUELA E BUCHA DE NYLON TAMANHO S-8</t>
  </si>
  <si>
    <t xml:space="preserve"> 00004351 </t>
  </si>
  <si>
    <t>ENCANADOR OU BOMBEIRO HIDRÁULICO COM ENCARGOS COMPLEMENTARES</t>
  </si>
  <si>
    <t xml:space="preserve"> 88267 </t>
  </si>
  <si>
    <t>Louças e Metais</t>
  </si>
  <si>
    <t>6,00</t>
  </si>
  <si>
    <t>LAVATORIO / CUBA DE EMBUTIR, OVAL, DE LOUCA BRANCA, SEM LADRAO, DIMENSOES *50 X 35* CM (L X C)</t>
  </si>
  <si>
    <t xml:space="preserve"> 00020269 </t>
  </si>
  <si>
    <t>MASSA PLASTICA PARA MARMORE/GRANITO</t>
  </si>
  <si>
    <t xml:space="preserve"> 00004823 </t>
  </si>
  <si>
    <t>MARMORISTA/GRANITEIRO COM ENCARGOS COMPLEMENTARES</t>
  </si>
  <si>
    <t xml:space="preserve"> 88274 </t>
  </si>
  <si>
    <t>6,46</t>
  </si>
  <si>
    <t>242,53</t>
  </si>
  <si>
    <t xml:space="preserve"> 10827 </t>
  </si>
  <si>
    <t>4,95</t>
  </si>
  <si>
    <t>0,34</t>
  </si>
  <si>
    <t>0,58</t>
  </si>
  <si>
    <t>0,24</t>
  </si>
  <si>
    <t>0,19</t>
  </si>
  <si>
    <t>0,96</t>
  </si>
  <si>
    <t>1,26</t>
  </si>
  <si>
    <t>1,28</t>
  </si>
  <si>
    <t>2,70</t>
  </si>
  <si>
    <t>13,31</t>
  </si>
  <si>
    <t>116,27</t>
  </si>
  <si>
    <t>Soleira granito polido verde ubatuba 18 x 2cm</t>
  </si>
  <si>
    <t xml:space="preserve"> 7563 </t>
  </si>
  <si>
    <t>0,11</t>
  </si>
  <si>
    <t>0,45</t>
  </si>
  <si>
    <t>0,75</t>
  </si>
  <si>
    <t>kg</t>
  </si>
  <si>
    <t>Cimento portland composto cp ii-32</t>
  </si>
  <si>
    <t xml:space="preserve"> 00001379/SINAPI </t>
  </si>
  <si>
    <t>0,21</t>
  </si>
  <si>
    <t>100,00</t>
  </si>
  <si>
    <t>Areia media - posto jazida/fornecedor (retirado na jazida, sem transporte)</t>
  </si>
  <si>
    <t xml:space="preserve"> 00000370/SINAPI </t>
  </si>
  <si>
    <t>0,60</t>
  </si>
  <si>
    <t>0,36</t>
  </si>
  <si>
    <t>0,81</t>
  </si>
  <si>
    <t>406,74</t>
  </si>
  <si>
    <t>Argamassas</t>
  </si>
  <si>
    <t>Argamassa cimento e areia traço t-4 (1:5) - 1 saco cimento 50kg / 5 padiolas areia dim. 0,35z0,45x0,23m - Confecção mecânica e transporte</t>
  </si>
  <si>
    <t xml:space="preserve"> 1906 </t>
  </si>
  <si>
    <t>2,56</t>
  </si>
  <si>
    <t>Soleiras e Rodapés</t>
  </si>
  <si>
    <t>115,01</t>
  </si>
  <si>
    <t xml:space="preserve"> 13056 </t>
  </si>
  <si>
    <t>0,17</t>
  </si>
  <si>
    <t>0,51</t>
  </si>
  <si>
    <t>0,85</t>
  </si>
  <si>
    <t>0,30</t>
  </si>
  <si>
    <t>11,41</t>
  </si>
  <si>
    <t>2,19</t>
  </si>
  <si>
    <t>9,00</t>
  </si>
  <si>
    <t>2,85</t>
  </si>
  <si>
    <t>71,06</t>
  </si>
  <si>
    <t>Papeleira plastica tipo dispenser para papel higienico rolao</t>
  </si>
  <si>
    <t xml:space="preserve"> 00037400/SINAPI </t>
  </si>
  <si>
    <t>0,55</t>
  </si>
  <si>
    <t>35,90</t>
  </si>
  <si>
    <t xml:space="preserve"> 3357 </t>
  </si>
  <si>
    <t>ASSENTO SANITARIO DE PLASTICO, TIPO CONVENCIONAL</t>
  </si>
  <si>
    <t xml:space="preserve"> 00000377 </t>
  </si>
  <si>
    <t>VASO SANITÁRIO SIFONADO COM CAIXA ACOPLADA LOUÇA BRANCA - FORNECIMENTO E INSTALAÇÃO. AF_01/2020</t>
  </si>
  <si>
    <t xml:space="preserve"> 86888 </t>
  </si>
  <si>
    <t>ENGATE FLEXÍVEL EM INOX, 1/2  X 40CM - FORNECIMENTO E INSTALAÇÃO. AF_01/2020</t>
  </si>
  <si>
    <t xml:space="preserve"> 86887 </t>
  </si>
  <si>
    <t>20,40</t>
  </si>
  <si>
    <t>REVESTIMENTO EM ALUMÍNIO COMPOSTO "ACM", E=4MM, INCLUSIVE ESTRUTURA DE FIXAÇÃO - FORNECIMENTO E INSTALAÇÃO</t>
  </si>
  <si>
    <t xml:space="preserve"> D190000215 </t>
  </si>
  <si>
    <t>14,40</t>
  </si>
  <si>
    <t>ELEMENTO VAZADO CERAMICO QUADRADO (TIPO RETO OU REDONDO) DE *7 A 9 X 20 X 20* CM (L X A X C)</t>
  </si>
  <si>
    <t xml:space="preserve"> 00007272 </t>
  </si>
  <si>
    <t>ARGAMASSA TRAÇO 1:3 (EM VOLUME DE CIMENTO E AREIA MÉDIA ÚMIDA), PREPARO MECÂNICO COM BETONEIRA 600 L. AF_08/2019</t>
  </si>
  <si>
    <t xml:space="preserve"> 100489 </t>
  </si>
  <si>
    <t>PEDREIRO COM ENCARGOS COMPLEMENTARES</t>
  </si>
  <si>
    <t xml:space="preserve"> 88309 </t>
  </si>
  <si>
    <t>Alvenarias Diversas</t>
  </si>
  <si>
    <t>31,78</t>
  </si>
  <si>
    <t>72,24</t>
  </si>
  <si>
    <t>68,80</t>
  </si>
  <si>
    <t>Cerâmica 24 x 11,6 cm, e= 9mm, Gail, linha sport, placa extrudada, ref. 1009 ou  similar</t>
  </si>
  <si>
    <t xml:space="preserve"> 9399 </t>
  </si>
  <si>
    <t>50,25</t>
  </si>
  <si>
    <t>26,45</t>
  </si>
  <si>
    <t>Rejunte acrílico para revestimentos cerâmicos</t>
  </si>
  <si>
    <t xml:space="preserve"> 9401 </t>
  </si>
  <si>
    <t>7,60</t>
  </si>
  <si>
    <t>14,35</t>
  </si>
  <si>
    <t>2,61</t>
  </si>
  <si>
    <t>Argamassa industrializada Votomassa AC-III, ou similar</t>
  </si>
  <si>
    <t xml:space="preserve"> 3374 </t>
  </si>
  <si>
    <t>0,63</t>
  </si>
  <si>
    <t>0,26</t>
  </si>
  <si>
    <t>1,05</t>
  </si>
  <si>
    <t>0,37</t>
  </si>
  <si>
    <t>1,46</t>
  </si>
  <si>
    <t>Azulejos e Cerâmicas</t>
  </si>
  <si>
    <t>TELA DE ACO SOLDADA GALVANIZADA/ZINCADA PARA ALVENARIA, FIO D = *1,24 MM, MALHA 25 X 25 MM</t>
  </si>
  <si>
    <t xml:space="preserve"> 00037411 </t>
  </si>
  <si>
    <t>ARGAMASSA TRAÇO 1:2:8 (EM VOLUME DE CIMENTO, CAL E AREIA MÉDIA ÚMIDA) PARA EMBOÇO/MASSA ÚNICA/ASSENTAMENTO DE ALVENARIA DE VEDAÇÃO, PREPARO MECÂNICO COM BETONEIRA 400 L. AF_08/2019</t>
  </si>
  <si>
    <t xml:space="preserve"> 87292 </t>
  </si>
  <si>
    <t>Massa Única Externa</t>
  </si>
  <si>
    <t>58,47</t>
  </si>
  <si>
    <t>ARGAMASSA TRAÇO 1:3 (EM VOLUME DE CIMENTO E AREIA GROSSA ÚMIDA) PARA CHAPISCO CONVENCIONAL, PREPARO MECÂNICO COM BETONEIRA 400 L. AF_08/2019</t>
  </si>
  <si>
    <t xml:space="preserve"> 87313 </t>
  </si>
  <si>
    <t>Chapisco</t>
  </si>
  <si>
    <t>955,70</t>
  </si>
  <si>
    <t>86,88</t>
  </si>
  <si>
    <t>Forro de gesso acartonado, acabamento em filme PVC, placa 1250 x 600mm e perfil T, padrão linho, marca MOD-LINE ou similar, instalado</t>
  </si>
  <si>
    <t xml:space="preserve"> 4427 </t>
  </si>
  <si>
    <t>Forros</t>
  </si>
  <si>
    <t>PEDREIRO</t>
  </si>
  <si>
    <t xml:space="preserve"> 099050 </t>
  </si>
  <si>
    <t>AJUDANTE DE SERRALHEIRO</t>
  </si>
  <si>
    <t xml:space="preserve"> 099662 </t>
  </si>
  <si>
    <t>SERVENTE</t>
  </si>
  <si>
    <t xml:space="preserve"> 099900 </t>
  </si>
  <si>
    <t>CIMENTO PORTLAND CP III 32RS NBR 11578 (quilo)</t>
  </si>
  <si>
    <t xml:space="preserve"> 000050 </t>
  </si>
  <si>
    <t xml:space="preserve"> 001330 </t>
  </si>
  <si>
    <t>SERRALHEIRO</t>
  </si>
  <si>
    <t xml:space="preserve"> 099230 </t>
  </si>
  <si>
    <t>AREIA GROSSA LAVADA</t>
  </si>
  <si>
    <t xml:space="preserve"> 000100 </t>
  </si>
  <si>
    <t>ESQUADRIAS DE ALUMINIO</t>
  </si>
  <si>
    <t>(G)Total:</t>
  </si>
  <si>
    <t>71,6760</t>
  </si>
  <si>
    <t>79,6400</t>
  </si>
  <si>
    <t>ASSENTAMENTO DE PORTA METÁLICA DE AÇO OU FERRO, COM UMA (1) OU DUAS (2) FOLHAS, EXCLUSIVE FORNECIMENTO</t>
  </si>
  <si>
    <t xml:space="preserve"> ED-50934 </t>
  </si>
  <si>
    <t>Custo Horário</t>
  </si>
  <si>
    <t>Preço Unitário</t>
  </si>
  <si>
    <t>Unidade</t>
  </si>
  <si>
    <t>Quantidade</t>
  </si>
  <si>
    <t>G</t>
  </si>
  <si>
    <t>(F)Total:</t>
  </si>
  <si>
    <t>49,9000</t>
  </si>
  <si>
    <t>TRANQUETA (APLICAÇÃO: BANHEIRO|TIPO: LIVRE/OCUPADO|PARAFUSOS: INCLUSOS)</t>
  </si>
  <si>
    <t xml:space="preserve"> MATED-12486 </t>
  </si>
  <si>
    <t>264,5737</t>
  </si>
  <si>
    <t>PORTA DE SANITÁRIO COMPLETA, COM BATENTES DE FERRO, ESTRUTURA EM METALON 20 X 30MM, FOLHA EM CHAPA GALVANIZADA Nº. 18, TRANQUETA E DOBRADIÇAS - 60 X 150 CM - IPRM</t>
  </si>
  <si>
    <t xml:space="preserve"> MATED-12671 </t>
  </si>
  <si>
    <t>Materiais</t>
  </si>
  <si>
    <t>F</t>
  </si>
  <si>
    <t>(E) Custo Unitário da Execução [(A) + (B) + (C)] / (D)</t>
  </si>
  <si>
    <t>(D) Produção de Equipe</t>
  </si>
  <si>
    <t>Custo Horário da Execução (A) + (B) + (C)</t>
  </si>
  <si>
    <t>ED-</t>
  </si>
  <si>
    <t>7,56</t>
  </si>
  <si>
    <t>32,6920</t>
  </si>
  <si>
    <t>14,8600</t>
  </si>
  <si>
    <t>PINTURA COM FUNDO ANTICORROSIVO (ZARCÃO) EM ESQUADRIA E SUPERFÍCIE METÁLICA, UMA (1) DEMÃO, INCLUSIVE PREPARAÇÃO DA SUPERFÍCIE COM LIXAMENTO</t>
  </si>
  <si>
    <t xml:space="preserve"> ED-50532 </t>
  </si>
  <si>
    <t>172,9286</t>
  </si>
  <si>
    <t>48,4200</t>
  </si>
  <si>
    <t>TUBO DE AÇO (TIPO: INDUSTRIAL COM COSTURA|MATERIAL: AÇO GALVANIZADO|NORMA: NBR 6591|SEÇÃO: RETANGULAR|DIMENSÃO: (100X30)MM|ESPESSURA: 2,00MM|MASSA LINEAR: 3,972KG/M)   FORNECIMENTO, EXCLUSIVE SERVIÇO DE MONTAGEM/INSTALAÇÃO</t>
  </si>
  <si>
    <t xml:space="preserve"> ED-27890 </t>
  </si>
  <si>
    <t>69,8693</t>
  </si>
  <si>
    <t>103,5100</t>
  </si>
  <si>
    <t>CHAPA LAMBRIL (MATERIAL: AÇO|ESPESSURA: MSG 18 OU 1,20MM|MASSA: 11,3KG/M2|MODELO: TRAPÉZIO)   FORNECIMENTO, EXCLUSIVE SERVIÇO DE MONTAGEM/INSTALAÇÃO</t>
  </si>
  <si>
    <t xml:space="preserve"> ED-23036 </t>
  </si>
  <si>
    <t>12,9836</t>
  </si>
  <si>
    <t>20,9400</t>
  </si>
  <si>
    <t>hora</t>
  </si>
  <si>
    <t xml:space="preserve"> ED-50367 </t>
  </si>
  <si>
    <t>35,2183</t>
  </si>
  <si>
    <t>28,4000</t>
  </si>
  <si>
    <t>SERRALHEIRO COM ENCARGOS COMPLEMENTARES</t>
  </si>
  <si>
    <t xml:space="preserve"> ED-7830 </t>
  </si>
  <si>
    <t>8,9978</t>
  </si>
  <si>
    <t>16,7400</t>
  </si>
  <si>
    <t>Kg</t>
  </si>
  <si>
    <t>ELETRODO REVESTIDO PARA SOLDA (DIÂMETRO NOMINAL: 3,25MM|FAIXA DE CORRENTE ELÉTRICA: 110-150A|COMPRIMENTO: 350MM|CLASSIFICAÇÃO: E6013|APLICAÇÃO: COMUM DE USO GERAL)</t>
  </si>
  <si>
    <t xml:space="preserve"> MATED-11339 </t>
  </si>
  <si>
    <t>BARRA DE APOIO RETA, EM ACO INOX POLIDO, COMPRIMENTO 60CM, DIAMETRO MINIMO 3 CM</t>
  </si>
  <si>
    <t xml:space="preserve"> 00036204 </t>
  </si>
  <si>
    <t>26,46</t>
  </si>
  <si>
    <t>Carpinteiro de formas para concreto (horista)</t>
  </si>
  <si>
    <t xml:space="preserve"> 00001213/SINAPI </t>
  </si>
  <si>
    <t>246,00</t>
  </si>
  <si>
    <t>Equipamento</t>
  </si>
  <si>
    <t>Furadeira e Parafusadeira eletrica Bosch ou Similar profissional</t>
  </si>
  <si>
    <t xml:space="preserve"> 11248 </t>
  </si>
  <si>
    <t>29,90</t>
  </si>
  <si>
    <t>Serrote 40cm</t>
  </si>
  <si>
    <t xml:space="preserve"> 10577 </t>
  </si>
  <si>
    <t>617,95</t>
  </si>
  <si>
    <t>Serra circular eletrica portatil</t>
  </si>
  <si>
    <t xml:space="preserve"> 11249 </t>
  </si>
  <si>
    <t>48,95</t>
  </si>
  <si>
    <t>Martelo com unha</t>
  </si>
  <si>
    <t xml:space="preserve"> 11244 </t>
  </si>
  <si>
    <t>26,89</t>
  </si>
  <si>
    <t>Chave de fenda chata 30 cm</t>
  </si>
  <si>
    <t xml:space="preserve"> 10579 </t>
  </si>
  <si>
    <t>15,15</t>
  </si>
  <si>
    <t>Formão grande</t>
  </si>
  <si>
    <t xml:space="preserve"> 10578 </t>
  </si>
  <si>
    <t>1,08</t>
  </si>
  <si>
    <t>3,39</t>
  </si>
  <si>
    <t>29,75</t>
  </si>
  <si>
    <t>320,00</t>
  </si>
  <si>
    <t>Porta em chapa lisa de alumínio, cor N/P/B, tipo vai-vem, com dobradiça de mola, inclusive visor e vidro liso 4mm</t>
  </si>
  <si>
    <t xml:space="preserve"> 12027 </t>
  </si>
  <si>
    <t>33,88</t>
  </si>
  <si>
    <t>154,00</t>
  </si>
  <si>
    <t>Vidro liso incolor 4mm - sem colocacao</t>
  </si>
  <si>
    <t xml:space="preserve"> 00010492/SINAPI </t>
  </si>
  <si>
    <t>2,05</t>
  </si>
  <si>
    <t>3,45</t>
  </si>
  <si>
    <t>1,45</t>
  </si>
  <si>
    <t>1,14</t>
  </si>
  <si>
    <t>0,18</t>
  </si>
  <si>
    <t>5,75</t>
  </si>
  <si>
    <t>0,13</t>
  </si>
  <si>
    <t>7,40</t>
  </si>
  <si>
    <t>3,70</t>
  </si>
  <si>
    <t>Encargos Complementares - Carpinteiro</t>
  </si>
  <si>
    <t xml:space="preserve"> 10551 </t>
  </si>
  <si>
    <t>5,20</t>
  </si>
  <si>
    <t>520,89</t>
  </si>
  <si>
    <t>Argamassa cimento e areia traço t-1 (1:3) - 1 saco cimento 50kg / 3 padiolas areia dim. 0.35 x 0.45 x 0.23 m - Confecção mecânica e transporte</t>
  </si>
  <si>
    <t xml:space="preserve"> 1903 </t>
  </si>
  <si>
    <t>Esquadrias de Alumínio</t>
  </si>
  <si>
    <t>54,72</t>
  </si>
  <si>
    <t>450,00</t>
  </si>
  <si>
    <t xml:space="preserve"> 14126 </t>
  </si>
  <si>
    <t>Vidros Temperados</t>
  </si>
  <si>
    <t>1.140,35</t>
  </si>
  <si>
    <t>TINTA LATEX ACRILICA PREMIUM, COR BRANCO FOSCO</t>
  </si>
  <si>
    <t xml:space="preserve"> 00007356 </t>
  </si>
  <si>
    <t>PINTOR COM ENCARGOS COMPLEMENTARES</t>
  </si>
  <si>
    <t xml:space="preserve"> 88310 </t>
  </si>
  <si>
    <t>Pintura Interna</t>
  </si>
  <si>
    <t>MASSA CORRIDA PARA SUPERFICIES DE AMBIENTES INTERNOS</t>
  </si>
  <si>
    <t xml:space="preserve"> 00043626 </t>
  </si>
  <si>
    <t>LIXA EM FOLHA PARA PAREDE OU MADEIRA, NUMERO 120, COR VERMELHA</t>
  </si>
  <si>
    <t xml:space="preserve"> 00003767 </t>
  </si>
  <si>
    <t>SELADOR ACRILICO OPACO PREMIUM INTERIOR/EXTERIOR</t>
  </si>
  <si>
    <t xml:space="preserve"> 00006085 </t>
  </si>
  <si>
    <t>417,98</t>
  </si>
  <si>
    <t>Massa Única Interna</t>
  </si>
  <si>
    <t>1.875,35</t>
  </si>
  <si>
    <t>133,27</t>
  </si>
  <si>
    <t>PISO EM PORCELANATO, RETIFICADO, LISO, MONOCOLOR, ACETINADO OU POLIDO, FORMATO MAIOR QUE 2500 ATE 6400 CM2</t>
  </si>
  <si>
    <t xml:space="preserve"> 00045190 </t>
  </si>
  <si>
    <t>REJUNTE CIMENTICIO, QUALQUER COR</t>
  </si>
  <si>
    <t xml:space="preserve"> 00034357 </t>
  </si>
  <si>
    <t>ARGAMASSA COLANTE TIPO AC III</t>
  </si>
  <si>
    <t xml:space="preserve"> 00037595 </t>
  </si>
  <si>
    <t>AZULEJISTA OU LADRILHISTA COM ENCARGOS COMPLEMENTARES</t>
  </si>
  <si>
    <t xml:space="preserve"> 88256 </t>
  </si>
  <si>
    <t>Revestimentos Cerâmicos Internos</t>
  </si>
  <si>
    <t>601,73</t>
  </si>
  <si>
    <t>29,29</t>
  </si>
  <si>
    <t>27,90</t>
  </si>
  <si>
    <t>Cerâmica 10 x 10 cm, Elizabeth, linha lux cardinal ou similar</t>
  </si>
  <si>
    <t xml:space="preserve"> 3965 </t>
  </si>
  <si>
    <t>2,31</t>
  </si>
  <si>
    <t>3,50</t>
  </si>
  <si>
    <t>Rejunte colorido flexivel  para revestimentos cerâmicos</t>
  </si>
  <si>
    <t xml:space="preserve"> 2540 </t>
  </si>
  <si>
    <t>5,30</t>
  </si>
  <si>
    <t>1,58</t>
  </si>
  <si>
    <t>Argamassa industrializada Votomassa AC-II, ou similar</t>
  </si>
  <si>
    <t xml:space="preserve"> 2684 </t>
  </si>
  <si>
    <t>0,39</t>
  </si>
  <si>
    <t>0,65</t>
  </si>
  <si>
    <t>0,27</t>
  </si>
  <si>
    <t>5,36</t>
  </si>
  <si>
    <t>5,68</t>
  </si>
  <si>
    <t>1,42</t>
  </si>
  <si>
    <t>Argamassa industrializada AC-II, Votomassa ou similar</t>
  </si>
  <si>
    <t xml:space="preserve"> 3407 </t>
  </si>
  <si>
    <t>Rasgos e Fixações</t>
  </si>
  <si>
    <t>CHUMBAMENTO LINEAR EM ALVENARIA PARA RAMAIS/DISTRIBUIÇÃO DE INSTALAÇÕES HIDRÁULICAS COM DIÂMETROS MENORES OU IGUAIS A 40 MM. AF_09/2023</t>
  </si>
  <si>
    <t xml:space="preserve"> 90466 </t>
  </si>
  <si>
    <t>Instalações Prediais de Água Fria em PVC</t>
  </si>
  <si>
    <t>TUBO, PVC, SOLDÁVEL, DE 25MM, INSTALADO EM RAMAL OU SUB-RAMAL DE ÁGUA - FORNECIMENTO E INSTALAÇÃO. AF_06/2022</t>
  </si>
  <si>
    <t xml:space="preserve"> 89356 </t>
  </si>
  <si>
    <t>RASGO LINEAR MANUAL EM ALVENARIA, PARA RAMAIS/ DISTRIBUIÇÃO DE INSTALAÇÕES HIDRÁULICAS, DIÂMETROS MENORES OU IGUAIS A 40 MM. AF_09/2023</t>
  </si>
  <si>
    <t xml:space="preserve"> 90443 </t>
  </si>
  <si>
    <t>JOELHO 90 GRAUS, PVC, SOLDÁVEL, DN 25MM, INSTALADO EM RAMAL OU SUB-RAMAL DE ÁGUA - FORNECIMENTO E INSTALAÇÃO. AF_06/2022</t>
  </si>
  <si>
    <t xml:space="preserve"> 89362 </t>
  </si>
  <si>
    <t>JOELHO 90 GRAUS COM BUCHA DE LATÃO, PVC, SOLDÁVEL, DN 25MM, X 3/4  INSTALADO EM RAMAL OU SUB-RAMAL DE ÁGUA - FORNECIMENTO E INSTALAÇÃO. AF_06/2022</t>
  </si>
  <si>
    <t xml:space="preserve"> 89366 </t>
  </si>
  <si>
    <t>TE, PVC, SOLDÁVEL, DN 25MM, INSTALADO EM RAMAL OU SUB-RAMAL DE ÁGUA - FORNECIMENTO E INSTALAÇÃO. AF_06/2022</t>
  </si>
  <si>
    <t xml:space="preserve"> 89395 </t>
  </si>
  <si>
    <t>INHI - INSTALAÇÕES HIDROS SANITÁRIAS</t>
  </si>
  <si>
    <t>QUEBRA EM ALVENARIA PARA INSTALAÇÃO DE CAIXA DE TOMADA (4X4 OU 4X2). AF_09/2023</t>
  </si>
  <si>
    <t xml:space="preserve"> 90456 </t>
  </si>
  <si>
    <t>RASGO LINEAR MANUAL EM ALVENARIA, PARA ELETRODUTOS, DIÂMETROS MENORES OU IGUAIS A 40 MM. AF_09/2023</t>
  </si>
  <si>
    <t xml:space="preserve"> 90447 </t>
  </si>
  <si>
    <t>Instalações Elétricas - Eletrodutos Embutidos, Cabos, Caixas, Tomadas e Interruptores</t>
  </si>
  <si>
    <t>ELETRODUTO FLEXÍVEL CORRUGADO, PVC, DN 20 MM (1/2"), PARA CIRCUITOS TERMINAIS, INSTALADO EM PAREDE - FORNECIMENTO E INSTALAÇÃO. AF_03/2023</t>
  </si>
  <si>
    <t xml:space="preserve"> 91852 </t>
  </si>
  <si>
    <t>CAIXA RETANGULAR 4" X 2" MÉDIA (1,30 M DO PISO), PVC, INSTALADA EM PAREDE - FORNECIMENTO E INSTALAÇÃO. AF_03/2023</t>
  </si>
  <si>
    <t xml:space="preserve"> 91940 </t>
  </si>
  <si>
    <t>CAIXA OCTOGONAL 3" X 3", PVC, INSTALADA EM LAJE - FORNECIMENTO E INSTALAÇÃO. AF_03/2023</t>
  </si>
  <si>
    <t xml:space="preserve"> 91937 </t>
  </si>
  <si>
    <t>CABO DE COBRE FLEXÍVEL ISOLADO, 1,5 MM², ANTI-CHAMA 450/750 V, PARA CIRCUITOS TERMINAIS - FORNECIMENTO E INSTALAÇÃO. AF_03/2023</t>
  </si>
  <si>
    <t xml:space="preserve"> 91924 </t>
  </si>
  <si>
    <t>CABO DE COBRE FLEXÍVEL ISOLADO, 2,5 MM², ANTI-CHAMA 450/750 V, PARA CIRCUITOS TERMINAIS - FORNECIMENTO E INSTALAÇÃO. AF_03/2023</t>
  </si>
  <si>
    <t xml:space="preserve"> 91926 </t>
  </si>
  <si>
    <t>INEL - INSTALAÇÃO ELÉTRICA/ELETRIFICAÇÃO E ILUMINAÇÃO EXTERNA</t>
  </si>
  <si>
    <t>ELETRODUTO FLEXÍVEL CORRUGADO, PVC, DN 20 MM (1/2"), PARA CIRCUITOS TERMINAIS, INSTALADO EM LAJE - FORNECIMENTO E INSTALAÇÃO. AF_03/2023</t>
  </si>
  <si>
    <t xml:space="preserve"> 91842 </t>
  </si>
  <si>
    <t>INTERRUPTOR SIMPLES (1 MÓDULO), INTERRUPTOR PARALELO (1 MÓDULO) E 1 TOMADA DE EMBUTIR 2P+T 10 A, INCLUINDO SUPORTE E PLACA - FORNECIMENTO E INSTALAÇÃO. AF_03/2023</t>
  </si>
  <si>
    <t xml:space="preserve"> 92035 </t>
  </si>
  <si>
    <t>599,17</t>
  </si>
  <si>
    <t>1,75</t>
  </si>
  <si>
    <t>6,75</t>
  </si>
  <si>
    <t>3,24</t>
  </si>
  <si>
    <t>0,78</t>
  </si>
  <si>
    <t>0,05</t>
  </si>
  <si>
    <t>0,28</t>
  </si>
  <si>
    <t>1,31</t>
  </si>
  <si>
    <t>0,46</t>
  </si>
  <si>
    <t>15,21</t>
  </si>
  <si>
    <t>12,20</t>
  </si>
  <si>
    <t>2,92</t>
  </si>
  <si>
    <t>Pisos : Cimentados, em Concreto Simples, tipo Tech-Stone e de Alta Resistência</t>
  </si>
  <si>
    <t>Telha termoacústica e=30mm chapa filme com isolamento poliisocianurato (PIR)</t>
  </si>
  <si>
    <t xml:space="preserve"> D00415 </t>
  </si>
  <si>
    <t>Massa de vedação</t>
  </si>
  <si>
    <t xml:space="preserve"> D00002 </t>
  </si>
  <si>
    <t>CJ</t>
  </si>
  <si>
    <t>Acessórios de fixação (telha termoacústica)</t>
  </si>
  <si>
    <t xml:space="preserve"> D00416 </t>
  </si>
  <si>
    <t xml:space="preserve"> 280026 </t>
  </si>
  <si>
    <t>TELHADISTA COM ENCARGOS COMPLEMENTARES</t>
  </si>
  <si>
    <t xml:space="preserve"> 280028 </t>
  </si>
  <si>
    <t>64,00</t>
  </si>
  <si>
    <t>74,71</t>
  </si>
  <si>
    <t>10,42</t>
  </si>
  <si>
    <t>Barra chata de ferro 2 x 1/4" (2,53 kg/m)</t>
  </si>
  <si>
    <t xml:space="preserve"> 13270 </t>
  </si>
  <si>
    <t>113,78</t>
  </si>
  <si>
    <t>9,61</t>
  </si>
  <si>
    <t>Perfil Aço, UDC Simples 75 x 38 x 3,84(kg/m) - SAE 1008/1012</t>
  </si>
  <si>
    <t xml:space="preserve"> 13105 </t>
  </si>
  <si>
    <t>1,52</t>
  </si>
  <si>
    <t>61,43</t>
  </si>
  <si>
    <t>l</t>
  </si>
  <si>
    <t>Diluente epoxi</t>
  </si>
  <si>
    <t xml:space="preserve"> 00005330/SINAPI </t>
  </si>
  <si>
    <t>39,67</t>
  </si>
  <si>
    <t>133,33</t>
  </si>
  <si>
    <t>Esmalte epóxi</t>
  </si>
  <si>
    <t xml:space="preserve"> 2224 </t>
  </si>
  <si>
    <t>58,58</t>
  </si>
  <si>
    <t>Soldador (horista)</t>
  </si>
  <si>
    <t xml:space="preserve"> 00006160/SINAPI </t>
  </si>
  <si>
    <t>Máquina de solda elétrica</t>
  </si>
  <si>
    <t xml:space="preserve"> 8904 </t>
  </si>
  <si>
    <t>3,87</t>
  </si>
  <si>
    <t>1,29</t>
  </si>
  <si>
    <t>Aluguel de lixadeira Industrial marca Bosch</t>
  </si>
  <si>
    <t xml:space="preserve"> 4182 </t>
  </si>
  <si>
    <t>19,59</t>
  </si>
  <si>
    <t>Serralheiro (horista)</t>
  </si>
  <si>
    <t xml:space="preserve"> 00006110/SINAPI </t>
  </si>
  <si>
    <t>13,63</t>
  </si>
  <si>
    <t>122,18</t>
  </si>
  <si>
    <t>Tinta fundo epóxi</t>
  </si>
  <si>
    <t xml:space="preserve"> 2223 </t>
  </si>
  <si>
    <t>17,50</t>
  </si>
  <si>
    <t>Rolo lã de carneiro 20cm</t>
  </si>
  <si>
    <t xml:space="preserve"> 11250 </t>
  </si>
  <si>
    <t>26,90</t>
  </si>
  <si>
    <t>Pincel de seda 2"</t>
  </si>
  <si>
    <t xml:space="preserve"> 11251 </t>
  </si>
  <si>
    <t>11,98</t>
  </si>
  <si>
    <t>Trincha 3"</t>
  </si>
  <si>
    <t xml:space="preserve"> 10583 </t>
  </si>
  <si>
    <t>269,00</t>
  </si>
  <si>
    <t>Escada de aluminio de abrir com 7 degraus</t>
  </si>
  <si>
    <t xml:space="preserve"> 11252 </t>
  </si>
  <si>
    <t>16,82</t>
  </si>
  <si>
    <t>Espátula</t>
  </si>
  <si>
    <t xml:space="preserve"> 4725 </t>
  </si>
  <si>
    <t>0,98</t>
  </si>
  <si>
    <t>2,66</t>
  </si>
  <si>
    <t>Lixa em folha para ferro, numero 150</t>
  </si>
  <si>
    <t xml:space="preserve"> 00003768/SINAPI </t>
  </si>
  <si>
    <t>51,88</t>
  </si>
  <si>
    <t>21,22</t>
  </si>
  <si>
    <t>Pintor (horista)</t>
  </si>
  <si>
    <t xml:space="preserve"> 00004783/SINAPI </t>
  </si>
  <si>
    <t>39,00</t>
  </si>
  <si>
    <t>Torquesa</t>
  </si>
  <si>
    <t xml:space="preserve"> 10586 </t>
  </si>
  <si>
    <t>19,90</t>
  </si>
  <si>
    <t>Arco de serra</t>
  </si>
  <si>
    <t xml:space="preserve"> 10585 </t>
  </si>
  <si>
    <t>4,47</t>
  </si>
  <si>
    <t>402,97</t>
  </si>
  <si>
    <t>Macariço de solda Ref. CG201 código 010414410 carbografite</t>
  </si>
  <si>
    <t xml:space="preserve"> 11286 </t>
  </si>
  <si>
    <t>7,51</t>
  </si>
  <si>
    <t>0,40</t>
  </si>
  <si>
    <t>1.330,85</t>
  </si>
  <si>
    <t>Fonte inversora de solda WMI 140ED 220V - BAMBOZZI - WMI- 140ED</t>
  </si>
  <si>
    <t xml:space="preserve"> 11285 </t>
  </si>
  <si>
    <t>0,23</t>
  </si>
  <si>
    <t>3,04</t>
  </si>
  <si>
    <t>64,30</t>
  </si>
  <si>
    <t>Alicate de pressão 11"</t>
  </si>
  <si>
    <t xml:space="preserve"> 11275 </t>
  </si>
  <si>
    <t>114,29</t>
  </si>
  <si>
    <t>Alicate de pressão para solda de chapa 18" (460mm), Ref.138 Z Gedore</t>
  </si>
  <si>
    <t xml:space="preserve"> 11277 </t>
  </si>
  <si>
    <t>501,18</t>
  </si>
  <si>
    <t>Selador horizontal para fita de aço 1"</t>
  </si>
  <si>
    <t xml:space="preserve"> 11283 </t>
  </si>
  <si>
    <t>60,50</t>
  </si>
  <si>
    <t>Chave Inglesa 15" ref. 012418012 carbografite</t>
  </si>
  <si>
    <t xml:space="preserve"> 11280 </t>
  </si>
  <si>
    <t>0,88</t>
  </si>
  <si>
    <t>357,49</t>
  </si>
  <si>
    <t>Bolsa de lona para ferramentas 40 x 30 x 20cm</t>
  </si>
  <si>
    <t xml:space="preserve"> 11281 </t>
  </si>
  <si>
    <t>122,02</t>
  </si>
  <si>
    <t>Cavalete de ferro nº 1</t>
  </si>
  <si>
    <t xml:space="preserve"> 11284 </t>
  </si>
  <si>
    <t>38,95</t>
  </si>
  <si>
    <t>Alicate diagonal para corte rente 5" a 8"</t>
  </si>
  <si>
    <t xml:space="preserve"> 11278 </t>
  </si>
  <si>
    <t>70,76</t>
  </si>
  <si>
    <t>Alicate de pressão para solda tipo U, para apertar chapas, tiras e qualquer tipo de perfil. Niquelado, mordentes reforçados em aço laminadao. Corpo em chapa dobrada  extra-reforçada e rebites de aço, 11" (280mm). Ref. 138 Gedore.</t>
  </si>
  <si>
    <t xml:space="preserve"> 11276 </t>
  </si>
  <si>
    <t>30,26</t>
  </si>
  <si>
    <t>Talhadeira com punho de proteção 22 x225mm ref.207206BR Belzer</t>
  </si>
  <si>
    <t xml:space="preserve"> 11271 </t>
  </si>
  <si>
    <t>12,51</t>
  </si>
  <si>
    <t>0,49</t>
  </si>
  <si>
    <t>2,49</t>
  </si>
  <si>
    <t>106,29</t>
  </si>
  <si>
    <t>Alicate Climpador ( cripador )</t>
  </si>
  <si>
    <t xml:space="preserve"> 11272 </t>
  </si>
  <si>
    <t>362,00</t>
  </si>
  <si>
    <t>Esmerilhadeira angular elétrico portátil 4 1/2" - 1000 watts  - ref. G1000kB2Black e Decker</t>
  </si>
  <si>
    <t xml:space="preserve"> 11282 </t>
  </si>
  <si>
    <t>29,68</t>
  </si>
  <si>
    <t>Martelo de solda do tipo picareta, cabo de madeira, 300x0,4x0,5mm</t>
  </si>
  <si>
    <t xml:space="preserve"> 11270 </t>
  </si>
  <si>
    <t>18,99</t>
  </si>
  <si>
    <t>Grampo de de aperto rápido 16" Ref. 60987 Beltools</t>
  </si>
  <si>
    <t xml:space="preserve"> 11274 </t>
  </si>
  <si>
    <t>0,44</t>
  </si>
  <si>
    <t>91,89</t>
  </si>
  <si>
    <t>Alicate para anéis de pistão capacidade 50-100mm. ref.44044101 Tramontina ou similar</t>
  </si>
  <si>
    <t xml:space="preserve"> 11279 </t>
  </si>
  <si>
    <t>221,28</t>
  </si>
  <si>
    <t>Esquadro de alumínio para soldagem de peças, com duas morsas, 35 x 35 x 4,5cm, marca Black Jack</t>
  </si>
  <si>
    <t xml:space="preserve"> 11273 </t>
  </si>
  <si>
    <t>43,75</t>
  </si>
  <si>
    <t>64,98</t>
  </si>
  <si>
    <t>52,41</t>
  </si>
  <si>
    <t>Pintura em Estrutura Metálica</t>
  </si>
  <si>
    <t>Pintura de acabamento em superfícies metálicas com aplicação de 02 demãos de tinta esmalte epoxi branco, e = 35 micra p/ demão, aplicado com rolo e pincel- R1</t>
  </si>
  <si>
    <t xml:space="preserve"> 3759 </t>
  </si>
  <si>
    <t>26,44</t>
  </si>
  <si>
    <t>21,33</t>
  </si>
  <si>
    <t>Outras Pinturas</t>
  </si>
  <si>
    <t>Pintura de proteção sobre superfícies metálicas com aplicação de 01 demão de tinta epoxi fundo óxido de ferro - R1</t>
  </si>
  <si>
    <t xml:space="preserve"> 3738 </t>
  </si>
  <si>
    <t>11,37</t>
  </si>
  <si>
    <t>3,63</t>
  </si>
  <si>
    <t>Encargos Complementares - Serralheiro ou Operador de Equipamento Leve</t>
  </si>
  <si>
    <t xml:space="preserve"> 10594 </t>
  </si>
  <si>
    <t>13,58</t>
  </si>
  <si>
    <t>4,41</t>
  </si>
  <si>
    <t>Encargos Complementares - Soldador</t>
  </si>
  <si>
    <t xml:space="preserve"> 10603 </t>
  </si>
  <si>
    <t>Estrutura Metálica</t>
  </si>
  <si>
    <t>49,29</t>
  </si>
  <si>
    <t>Perfil Aço, UDC Simples 127 x 50 x 5,13(kg/m) - SAE 1008/1012</t>
  </si>
  <si>
    <t>2,10</t>
  </si>
  <si>
    <t>0,50</t>
  </si>
  <si>
    <t>pxd</t>
  </si>
  <si>
    <t>Aluguel de andaime metálico tubular simples - aluguel diário por peça</t>
  </si>
  <si>
    <t xml:space="preserve"> 160 </t>
  </si>
  <si>
    <t>8,62</t>
  </si>
  <si>
    <t>143,72</t>
  </si>
  <si>
    <t>Caminhao guindauto 11,5 t (m.benz - l 1620/57 - 184,0 hp)</t>
  </si>
  <si>
    <t xml:space="preserve"> 2454 </t>
  </si>
  <si>
    <t>2,78</t>
  </si>
  <si>
    <t>Furadeira Industrial</t>
  </si>
  <si>
    <t xml:space="preserve"> 4983 </t>
  </si>
  <si>
    <t>2,13</t>
  </si>
  <si>
    <t>39,43</t>
  </si>
  <si>
    <t>Perfil Aço, UDC Simples 150 x 50 x 4,75(kg/m) - SAE 1008/1012</t>
  </si>
  <si>
    <t xml:space="preserve"> 13114 </t>
  </si>
  <si>
    <t>28,41</t>
  </si>
  <si>
    <t>7,91</t>
  </si>
  <si>
    <t>9,76</t>
  </si>
  <si>
    <t>0,70</t>
  </si>
  <si>
    <t>15,20</t>
  </si>
  <si>
    <t>19,27</t>
  </si>
  <si>
    <t>1,66</t>
  </si>
  <si>
    <t>2,41</t>
  </si>
  <si>
    <t>0,33</t>
  </si>
  <si>
    <t>0,80</t>
  </si>
  <si>
    <t>4,03</t>
  </si>
  <si>
    <t>89,13</t>
  </si>
  <si>
    <t>Terça metálica, em perfil UDC127x50x5,13, p/ uso em coberturas de pórticos diversos vãos,  pintura 01 demão epoxi fundo óxido ferro + 02 demãos esmalte epoxi branco</t>
  </si>
  <si>
    <t xml:space="preserve"> 12414 </t>
  </si>
  <si>
    <t>4,37</t>
  </si>
  <si>
    <t>0,66</t>
  </si>
  <si>
    <t>89,18</t>
  </si>
  <si>
    <t>445,93</t>
  </si>
  <si>
    <t>Treliça metálica Pratt, em perfis UDC150x50x4,75kg/m, diagonais tracionadas, p/ telhados em duas águas sem lanternin, vãos 20,01 a 30,00m, pintura 01 demão epoxi fundo óxido ferro + 02 demãos esmalte epoxi branco - Executada</t>
  </si>
  <si>
    <t xml:space="preserve"> 12387 </t>
  </si>
  <si>
    <t>140,00</t>
  </si>
  <si>
    <t>TUBO PVC, SOLDAVEL, DE 25 MM, AGUA FRIA (NBR-5648)</t>
  </si>
  <si>
    <t xml:space="preserve"> 00009868 </t>
  </si>
  <si>
    <t>LIXA D'AGUA EM FOLHA, COR PRETA, GRAO 100</t>
  </si>
  <si>
    <t xml:space="preserve"> 00038383 </t>
  </si>
  <si>
    <t>AUXILIAR DE ENCANADOR OU BOMBEIRO HIDRÁULICO COM ENCARGOS COMPLEMENTARES</t>
  </si>
  <si>
    <t xml:space="preserve"> 88248 </t>
  </si>
  <si>
    <t>Drenagem de ar condicionado</t>
  </si>
  <si>
    <t>TUBO DE BORRACHA ELASTOMERICA FLEXIVEL, PRETA, PARA ISOLAMENTO TERMICO DE TUBULACAO, DN 1/4" (6 MM), E= 9 MM, COEFICIENTE DE CONDUTIVIDADE TERMICA 0,036W/MK, VAPOR DE AGUA MAIOR OU IGUAL A 10.000</t>
  </si>
  <si>
    <t xml:space="preserve"> 00039738 </t>
  </si>
  <si>
    <t>TUBO DE COBRE FLEXIVEL, D = 1/4 ", E = 0,79 MM, PARA AR-CONDICIONADO/ INSTALACOES GAS RESIDENCIAIS E COMERCIAIS</t>
  </si>
  <si>
    <t xml:space="preserve"> 00039662 </t>
  </si>
  <si>
    <t>Instalações de ar condicionado em cobre</t>
  </si>
  <si>
    <t>TUBO DE COBRE FLEXIVEL, D = 3/8 ", E = 0,79 MM, PARA AR-CONDICIONADO/ INSTALACOES GAS RESIDENCIAIS E COMERCIAIS</t>
  </si>
  <si>
    <t xml:space="preserve"> 00039664 </t>
  </si>
  <si>
    <t>TUBO DE BORRACHA ELASTOMERICA FLEXIVEL, PRETA, PARA ISOLAMENTO TERMICO DE TUBULACAO, DN 3/8" (10 MM), E= 19 MM, COEFICIENTE DE CONDUTIVIDADE TERMICA 0,036W/MK, VAPOR DE AGUA MAIOR OU IGUAL A 10.000</t>
  </si>
  <si>
    <t xml:space="preserve"> 00039741 </t>
  </si>
  <si>
    <t>CABO PP CORDPLAST 3 CONDUTORES 450/750V 2,50mm2</t>
  </si>
  <si>
    <t xml:space="preserve"> 002706 </t>
  </si>
  <si>
    <t>AJUDANTE DE ELETRICISTA</t>
  </si>
  <si>
    <t xml:space="preserve"> 099806 </t>
  </si>
  <si>
    <t>ELETRICISTA</t>
  </si>
  <si>
    <t xml:space="preserve"> 099250 </t>
  </si>
  <si>
    <t>INSTALACOES ELETRICAS - LEITOS E CABOS</t>
  </si>
  <si>
    <t>3,15</t>
  </si>
  <si>
    <t>3,12</t>
  </si>
  <si>
    <t>Isolamento esponjoso elastomérico para tubo de cobre 3/4"</t>
  </si>
  <si>
    <t xml:space="preserve"> 8535 </t>
  </si>
  <si>
    <t>4,38</t>
  </si>
  <si>
    <t>14,60</t>
  </si>
  <si>
    <t>Mecanico de refrigeracao (horista)</t>
  </si>
  <si>
    <t xml:space="preserve"> 00034794/SINAPI </t>
  </si>
  <si>
    <t>Equipamentos e Acessórios para Instalação de Ar Condicionado</t>
  </si>
  <si>
    <t>TERMINAL A COMPRESSAO EM COBRE ESTANHADO PARA CABO 2,5 MM2, 1 FURO E 1 COMPRESSAO, PARA PARAFUSO DE FIXACAO M5</t>
  </si>
  <si>
    <t xml:space="preserve"> 00001570 </t>
  </si>
  <si>
    <t>SUPORTE MAO-FRANCESA EM ACO, ABAS IGUAIS 40 CM, CAPACIDADE MINIMA 70 KG, BRANCO</t>
  </si>
  <si>
    <t xml:space="preserve"> 00037591 </t>
  </si>
  <si>
    <t>PARAFUSO DE ACO ZINCADO, SEXTAVADO, COM ROSCA INTEIRA, DIAMETRO 5/16", COMPRIMENTO 3/4", COM PORCA E ARRUELA LISA LEVE</t>
  </si>
  <si>
    <t xml:space="preserve"> 00013246 </t>
  </si>
  <si>
    <t>Equipamento para Aquisição Permanente</t>
  </si>
  <si>
    <t>AR CONDICIONADO SPLIT ON/OFF, HI-WALL (PAREDE), 9000 BTUS/H, CICLO FRIO, 60 HZ, CLASSIFICACAO ENERGETICA A - SELO PROCEL, GAS HFC, CONTROLE S/ FIO</t>
  </si>
  <si>
    <t xml:space="preserve"> 00043194 </t>
  </si>
  <si>
    <t>CHUMBADOR DE ACO ZINCADO, DIAMETRO 1/4" COM PARAFUSO 1/4" X 40 MM</t>
  </si>
  <si>
    <t xml:space="preserve"> 00011976 </t>
  </si>
  <si>
    <t>BUCHA DE NYLON SEM ABA S10, COM PARAFUSO DE 6,10 X 65 MM EM ACO ZINCADO COM ROSCA SOBERBA, CABECA CHATA E FENDA PHILLIPS</t>
  </si>
  <si>
    <t xml:space="preserve"> 00007568 </t>
  </si>
  <si>
    <t>AJUDANTE ESPECIALIZADO COM ENCARGOS COMPLEMENTARES</t>
  </si>
  <si>
    <t xml:space="preserve"> 88243 </t>
  </si>
  <si>
    <t>MECÂNICO DE REFRIGERAÇÃO COM ENCARGOS COMPLEMENTARES</t>
  </si>
  <si>
    <t xml:space="preserve"> 100308 </t>
  </si>
  <si>
    <t>INES - INSTALAÇÕES ESPECIAIS</t>
  </si>
  <si>
    <t>PARAFUSO DE ACO ZINCADO, SEXTAVADO, COM ROSCA SOBERBA, DIAMETRO 3/8", COMPRIMENTO 80 MM</t>
  </si>
  <si>
    <t xml:space="preserve"> 00013294 </t>
  </si>
  <si>
    <t>AR CONDICIONADO SPLIT ON/OFF, PISO TETO, 60.000 BTU/H, CICLO FRIO, 60HZ, CLASSIFICACAO ENERGETICA C - SELO PROCEL, GAS HFC, CONTROLE S/FIO</t>
  </si>
  <si>
    <t xml:space="preserve"> 00043189 </t>
  </si>
  <si>
    <t>ARRUELA EM ACO GALVANIZADO, DIAMETRO EXTERNO = 35MM, ESPESSURA = 3MM, DIAMETRO DO FURO= 18MM</t>
  </si>
  <si>
    <t xml:space="preserve"> 00013348 </t>
  </si>
  <si>
    <t>BUCHA DE NYLON SEM ABA S10</t>
  </si>
  <si>
    <t xml:space="preserve"> 00004374 </t>
  </si>
  <si>
    <t>GUINDASTE HIDRÁULICO AUTOPROPELIDO, COM LANÇA TELESCÓPICA 40 M, CAPACIDADE MÁXIMA 60 T, POTÊNCIA 260 KW - CHI DIURNO. AF_03/2016</t>
  </si>
  <si>
    <t xml:space="preserve"> 93288 </t>
  </si>
  <si>
    <t>GUINDASTE HIDRÁULICO AUTOPROPELIDO, COM LANÇA TELESCÓPICA 40 M, CAPACIDADE MÁXIMA 60 T, POTÊNCIA 260 KW - CHP DIURNO. AF_03/2016</t>
  </si>
  <si>
    <t xml:space="preserve"> 93287 </t>
  </si>
  <si>
    <t xml:space="preserve"> 007_2021 </t>
  </si>
  <si>
    <t>ELETRICISTA COM ENCARGOS COMPLEMENTARES</t>
  </si>
  <si>
    <t xml:space="preserve"> 88264 </t>
  </si>
  <si>
    <t>AUXILIAR DE ELETRICISTA COM ENCARGOS COMPLEMENTARES</t>
  </si>
  <si>
    <t xml:space="preserve"> 88247 </t>
  </si>
  <si>
    <t>AJUDANTE ESPECIALIZADO - ELETROTECNICO</t>
  </si>
  <si>
    <t xml:space="preserve"> 099302 </t>
  </si>
  <si>
    <t>RACK - DISTRIBUIDOR INTERNO OPTICO DIO 24 FIBRAS ODF FULL JZ-1823 APC</t>
  </si>
  <si>
    <t xml:space="preserve"> 047588 </t>
  </si>
  <si>
    <t>ELETROTECNICO</t>
  </si>
  <si>
    <t xml:space="preserve"> 099031 </t>
  </si>
  <si>
    <t>INSTALACOES DE TELEFONE-LOGICA-CFTV-CATV</t>
  </si>
  <si>
    <t>2,00</t>
  </si>
  <si>
    <t>PATCH PANEL, 24 PORTAS, CATEGORIA 6, COM RACKS DE 19" DE LARGURA E 1 U DE ALTURA</t>
  </si>
  <si>
    <t xml:space="preserve"> 00039596 </t>
  </si>
  <si>
    <t>Redes de Lógica, Telefonia e Imagem</t>
  </si>
  <si>
    <t>RACK DE PISO 36U 1000mm 19" PRETO PORTA FRONTAL COM VISOR DE ACRILICO</t>
  </si>
  <si>
    <t xml:space="preserve"> 005788 </t>
  </si>
  <si>
    <t>INSTALACOES ELETRICAS - SONORIZACAO</t>
  </si>
  <si>
    <t>24,01</t>
  </si>
  <si>
    <t>Técnico em informática - 40h - Rev 02</t>
  </si>
  <si>
    <t xml:space="preserve"> 6698 </t>
  </si>
  <si>
    <t>3.685,90</t>
  </si>
  <si>
    <t>Switch 24 portas Gerenciável POE 10/100 /1000 + 4SFP</t>
  </si>
  <si>
    <t xml:space="preserve"> 13510 </t>
  </si>
  <si>
    <t>Pontos de Suprimento de Lógica</t>
  </si>
  <si>
    <t>35,00</t>
  </si>
  <si>
    <t>Eletricista (horista)</t>
  </si>
  <si>
    <t xml:space="preserve"> 00002436/SINAPI </t>
  </si>
  <si>
    <t>27,00</t>
  </si>
  <si>
    <t>Tomada para lógica, rj45, com placa</t>
  </si>
  <si>
    <t xml:space="preserve"> 2242 </t>
  </si>
  <si>
    <t>155,00</t>
  </si>
  <si>
    <t>Alicate volt-amperimetro</t>
  </si>
  <si>
    <t xml:space="preserve"> 11241 </t>
  </si>
  <si>
    <t>47,69</t>
  </si>
  <si>
    <t>Alicate com isolamento</t>
  </si>
  <si>
    <t xml:space="preserve"> 11240 </t>
  </si>
  <si>
    <t>0,16</t>
  </si>
  <si>
    <t>34,00</t>
  </si>
  <si>
    <t>Chave inglesa 12"</t>
  </si>
  <si>
    <t xml:space="preserve"> 11242 </t>
  </si>
  <si>
    <t>1,99</t>
  </si>
  <si>
    <t>1,19</t>
  </si>
  <si>
    <t>10,20</t>
  </si>
  <si>
    <t>3,10</t>
  </si>
  <si>
    <t>Caixa sobrepor 4" x 2" em pvc</t>
  </si>
  <si>
    <t xml:space="preserve"> 483 </t>
  </si>
  <si>
    <t>2,65</t>
  </si>
  <si>
    <t>2,55</t>
  </si>
  <si>
    <t>3,65</t>
  </si>
  <si>
    <t>Encargos Complementares - Eletricista</t>
  </si>
  <si>
    <t xml:space="preserve"> 10552 </t>
  </si>
  <si>
    <t>Tomadas para Lógica</t>
  </si>
  <si>
    <t>180,00</t>
  </si>
  <si>
    <t>FIBRA OPTICA - CABO OPTICO MONOMODO AUTOSUSTE. SM9/125 SEMI GELE.9/125 12Fo</t>
  </si>
  <si>
    <t xml:space="preserve"> 072256 </t>
  </si>
  <si>
    <t>800,00</t>
  </si>
  <si>
    <t>CABO DE REDE, PAR TRANCADO UTP, 4 PARES, CATEGORIA 6 (CAT 6), ISOLAMENTO PVC (LSZH)</t>
  </si>
  <si>
    <t xml:space="preserve"> 00039599 </t>
  </si>
  <si>
    <t>ANEL EM CONCRETO ARMADO, LISO, PARA FOSSAS SEPTICAS E SUMIDOUROS, SEM FUNDO, DIAMETRO INTERNO DE 3,00 M E ALTURA DE 0,50 M</t>
  </si>
  <si>
    <t xml:space="preserve"> 00012568 </t>
  </si>
  <si>
    <t>RETROESCAVADEIRA SOBRE RODAS COM CARREGADEIRA, TRAÇÃO 4X4, POTÊNCIA LÍQ. 88 HP, CAÇAMBA CARREG. CAP. MÍN. 1 M3, CAÇAMBA RETRO CAP. 0,26 M3, PESO OPERACIONAL MÍN. 6.674 KG, PROFUNDIDADE ESCAVAÇÃO MÁX. 4,37 M - CHP DIURNO. AF_06/2014</t>
  </si>
  <si>
    <t xml:space="preserve"> 5678 </t>
  </si>
  <si>
    <t>Escoramento e Preparo de Fundo de Valas</t>
  </si>
  <si>
    <t>PREPARO DE FUNDO DE VALA COM LARGURA MAIOR OU IGUAL A 1,5 M E MENOR QUE 2,5 M, COM CAMADA DE BRITA, LANÇAMENTO MECANIZADO. AF_08/2020</t>
  </si>
  <si>
    <t xml:space="preserve"> 101624 </t>
  </si>
  <si>
    <t>Estruturas Pré-Fabricadas e Pré-Moldadas</t>
  </si>
  <si>
    <t>PEÇA CIRCULAR PRÉ-MOLDADA, VOLUME DE CONCRETO ACIMA DE 100 LITROS, TAXA DE AÇO APROXIMADA DE 30KG/M³. AF_03/2024</t>
  </si>
  <si>
    <t xml:space="preserve"> 97740 </t>
  </si>
  <si>
    <t>PEÇA CIRCULAR PRÉ-MOLDADA, VOLUME DE CONCRETO DE 10 A 30 LITROS, TAXA DE FIBRA DE POLIPROPILENO APROXIMADA DE 6 KG/M³. AF_03/2024_PS</t>
  </si>
  <si>
    <t xml:space="preserve"> 97738 </t>
  </si>
  <si>
    <t>ARGAMASSA TRAÇO 1:3 (EM VOLUME DE CIMENTO E AREIA MÉDIA ÚMIDA), PREPARO MECÂNICO COM BETONEIRA 400 L. AF_08/2019</t>
  </si>
  <si>
    <t xml:space="preserve"> 88628 </t>
  </si>
  <si>
    <t>RETROESCAVADEIRA SOBRE RODAS COM CARREGADEIRA, TRAÇÃO 4X4, POTÊNCIA LÍQ. 88 HP, CAÇAMBA CARREG. CAP. MÍN. 1 M3, CAÇAMBA RETRO CAP. 0,26 M3, PESO OPERACIONAL MÍN. 6.674 KG, PROFUNDIDADE ESCAVAÇÃO MÁX. 4,37 M - CHI DIURNO. AF_06/2014</t>
  </si>
  <si>
    <t xml:space="preserve"> 5679 </t>
  </si>
  <si>
    <t>Fossas e Sumidouros</t>
  </si>
  <si>
    <t>ADESIVO PLASTICO PARA PVC, FRASCO COM *850* GR</t>
  </si>
  <si>
    <t xml:space="preserve"> 00000122 </t>
  </si>
  <si>
    <t>CAIXA SIFONADA, PVC, 150 X *185* X 75 MM, COM GRELHA QUADRADA, BRANCA</t>
  </si>
  <si>
    <t xml:space="preserve"> 00011714 </t>
  </si>
  <si>
    <t>SOLUCAO PREPARADORA / LIMPADORA PARA PVC, FRASCO COM 1000 CM3</t>
  </si>
  <si>
    <t xml:space="preserve"> 00020083 </t>
  </si>
  <si>
    <t>PASTA LUBRIFICANTE PARA TUBOS E CONEXOES COM JUNTA ELASTICA, EMBALAGEM DE *400* GR (USO EM PVC, ACO, POLIETILENO E OUTROS)</t>
  </si>
  <si>
    <t xml:space="preserve"> 00020078 </t>
  </si>
  <si>
    <t>ANEL BORRACHA, DN 75 MM, PARA TUBO SERIE REFORCADA ESGOTO PREDIAL</t>
  </si>
  <si>
    <t xml:space="preserve"> 00000298 </t>
  </si>
  <si>
    <t>Instalações Prediais de Águas Pluviais - Tubos, Conexões, Caixas e Ralos</t>
  </si>
  <si>
    <t>CAIXA SIFONADA, PVC, 150 X 150 X 50 MM, COM GRELHA QUADRADA, BRANCA (NBR 5688)</t>
  </si>
  <si>
    <t xml:space="preserve"> 00011712 </t>
  </si>
  <si>
    <t>Instalações Prediais de Esgoto - Caixas e Ralos</t>
  </si>
  <si>
    <t>TERMINAL DE VENTILACAO, 50 MM, SERIE NORMAL, ESGOTO PREDIAL</t>
  </si>
  <si>
    <t xml:space="preserve"> 00039319 </t>
  </si>
  <si>
    <t>Instalações Prediais de Esgoto - Tubos e Conexões</t>
  </si>
  <si>
    <t>73,44</t>
  </si>
  <si>
    <t>Tijolo cerâmico maciço 5 x 9 x 19cm</t>
  </si>
  <si>
    <t xml:space="preserve"> 2212 </t>
  </si>
  <si>
    <t>20,55</t>
  </si>
  <si>
    <t>1,23</t>
  </si>
  <si>
    <t>Cal hidratada ch-i para argamassas</t>
  </si>
  <si>
    <t xml:space="preserve"> 00001106/SINAPI </t>
  </si>
  <si>
    <t>0,35</t>
  </si>
  <si>
    <t>Espacador / distanciador tipo garra dupla, em plastico, cobrimento *20* mm, para ferragens de lajes e fundo de vigas</t>
  </si>
  <si>
    <t xml:space="preserve"> 00039315/SINAPI </t>
  </si>
  <si>
    <t>Espacador / distanciador circular com entrada lateral, em plastico, para vergalhao *4,2 a 12,5* mm, cobrimento 20 mm</t>
  </si>
  <si>
    <t xml:space="preserve"> 00039017/SINAPI </t>
  </si>
  <si>
    <t>15,76</t>
  </si>
  <si>
    <t>9,11</t>
  </si>
  <si>
    <t>Aço ca-50   6,3 a 12,5 mm</t>
  </si>
  <si>
    <t xml:space="preserve"> 81 </t>
  </si>
  <si>
    <t>0,87</t>
  </si>
  <si>
    <t>25,35</t>
  </si>
  <si>
    <t>Arame recozido 16 bwg, d = 1,65 mm (0,016 kg/m) ou 18 bwg, d = 1,25 mm (0,01 kg/m)</t>
  </si>
  <si>
    <t xml:space="preserve"> 00043132/SINAPI </t>
  </si>
  <si>
    <t>0,92</t>
  </si>
  <si>
    <t>26,13</t>
  </si>
  <si>
    <t>40,62</t>
  </si>
  <si>
    <t>Compensado resinado 12mm - Madeirit ou similar</t>
  </si>
  <si>
    <t xml:space="preserve"> 630 </t>
  </si>
  <si>
    <t>6,58</t>
  </si>
  <si>
    <t>Prego de aco polido com cabeca 16 x 24 (2 1/4 x 12)</t>
  </si>
  <si>
    <t xml:space="preserve"> 00005067/SINAPI </t>
  </si>
  <si>
    <t>14,32</t>
  </si>
  <si>
    <t>6,12</t>
  </si>
  <si>
    <t>Sarrafo *2,5 x 10* cm em pinus, mista ou equivalente da regiao - bruta</t>
  </si>
  <si>
    <t xml:space="preserve"> 00004509/SINAPI </t>
  </si>
  <si>
    <t>6,49</t>
  </si>
  <si>
    <t>Madeira mista serrada (barrote) 6 x 6cm - 0,0036 m3/m (angelim, louro)</t>
  </si>
  <si>
    <t xml:space="preserve"> 1569 </t>
  </si>
  <si>
    <t>8,29</t>
  </si>
  <si>
    <t>Desmoldante protetor para formas de madeira, de base oleosa emulsionada em agua</t>
  </si>
  <si>
    <t xml:space="preserve"> 00002692/SINAPI </t>
  </si>
  <si>
    <t>4,44</t>
  </si>
  <si>
    <t>Arame galvanizado 12 bwg, d = 2,76 mm (0,048 kg/m) ou 14 bwg, d = 2,11 mm (0,026 kg/m)</t>
  </si>
  <si>
    <t xml:space="preserve"> 00043130/SINAPI </t>
  </si>
  <si>
    <t>34,49</t>
  </si>
  <si>
    <t>3,18</t>
  </si>
  <si>
    <t>Armador (horista)</t>
  </si>
  <si>
    <t xml:space="preserve"> 00000378/SINAPI </t>
  </si>
  <si>
    <t>75,92</t>
  </si>
  <si>
    <t>26,53</t>
  </si>
  <si>
    <t>101,30</t>
  </si>
  <si>
    <t>Areia grossa - posto jazida/fornecedor (retirado na jazida, sem transporte)</t>
  </si>
  <si>
    <t xml:space="preserve"> 00000367/SINAPI </t>
  </si>
  <si>
    <t>4,66</t>
  </si>
  <si>
    <t>137,75</t>
  </si>
  <si>
    <t>Pedra britada n. 1 (9,5 a 19 mm) posto pedreira/fornecedor, sem frete</t>
  </si>
  <si>
    <t xml:space="preserve"> 00004721/SINAPI </t>
  </si>
  <si>
    <t>48,72</t>
  </si>
  <si>
    <t>14,06</t>
  </si>
  <si>
    <t>138,48</t>
  </si>
  <si>
    <t>Pedra britada n. 2 (19 a 38 mm) posto pedreira/fornecedor, sem frete</t>
  </si>
  <si>
    <t xml:space="preserve"> 00004718/SINAPI </t>
  </si>
  <si>
    <t>0,54</t>
  </si>
  <si>
    <t>10,19</t>
  </si>
  <si>
    <t>17,13</t>
  </si>
  <si>
    <t>0,47</t>
  </si>
  <si>
    <t>2,40</t>
  </si>
  <si>
    <t>7,71</t>
  </si>
  <si>
    <t>0,99</t>
  </si>
  <si>
    <t>28,55</t>
  </si>
  <si>
    <t>0,64</t>
  </si>
  <si>
    <t>205,11</t>
  </si>
  <si>
    <t>99,54</t>
  </si>
  <si>
    <t>55,30</t>
  </si>
  <si>
    <t>Escavação Manual em Área Urbana</t>
  </si>
  <si>
    <t>Escavação manual de vala ou cava em material de 1ª categoria, profundidade até 1,50m</t>
  </si>
  <si>
    <t xml:space="preserve"> 2497 </t>
  </si>
  <si>
    <t>61,16</t>
  </si>
  <si>
    <t>35,77</t>
  </si>
  <si>
    <t>Reboco ou emboço externo, de parede, com argamassa traço t5 - 1:2:8 (cimento / cal / areia), espessura 2,0 cm</t>
  </si>
  <si>
    <t xml:space="preserve"> 1908 </t>
  </si>
  <si>
    <t>588,81</t>
  </si>
  <si>
    <t>Concreto Simples</t>
  </si>
  <si>
    <t>Concreto simples fabricado na obra, fck=15 mpa, lançado e adensado</t>
  </si>
  <si>
    <t xml:space="preserve"> 126 </t>
  </si>
  <si>
    <t>197,85</t>
  </si>
  <si>
    <t>109,92</t>
  </si>
  <si>
    <t>Alvenarias de Vedação</t>
  </si>
  <si>
    <t>Alvenaria tijolo cerâmico maciço (5x9x19), esp = 0,09m (singela), com argamassa traço t5 - 1:2:8 (cimento / cal / areia) c/ junta de 2,0cm - R1</t>
  </si>
  <si>
    <t xml:space="preserve"> 155 </t>
  </si>
  <si>
    <t>22,55</t>
  </si>
  <si>
    <t>13,04</t>
  </si>
  <si>
    <t>Armaduras Convencionais</t>
  </si>
  <si>
    <t>Aço CA - 50 Ø 6,3 a 12,5mm, inclusive corte, dobragem, montagem e colocacao de ferragens nas formas, para superestruturas e fundações - R1</t>
  </si>
  <si>
    <t xml:space="preserve"> 140 </t>
  </si>
  <si>
    <t>11,38</t>
  </si>
  <si>
    <t>6,66</t>
  </si>
  <si>
    <t>Conversão InfoWOrca</t>
  </si>
  <si>
    <t>Chapisco em parede com argamassa traço t1 - 1:3 (cimento / areia) - Revisado 08/2015</t>
  </si>
  <si>
    <t xml:space="preserve"> 3310 </t>
  </si>
  <si>
    <t>127,70</t>
  </si>
  <si>
    <t>109,15</t>
  </si>
  <si>
    <t>Formas para Fundações</t>
  </si>
  <si>
    <t>Forma plana para fundações, em compensado resinado 12mm, 02 usos</t>
  </si>
  <si>
    <t xml:space="preserve"> 80 </t>
  </si>
  <si>
    <t>45,63</t>
  </si>
  <si>
    <t>563,35</t>
  </si>
  <si>
    <t>Alvenarias de Pedra e Concretos para Fundações</t>
  </si>
  <si>
    <t>Concreto simples fabricado na obra, fck=13,5 mpa, lançado e adensado</t>
  </si>
  <si>
    <t xml:space="preserve"> 95 </t>
  </si>
  <si>
    <t>42,35</t>
  </si>
  <si>
    <t>36,83</t>
  </si>
  <si>
    <t>Aterros / Reaterros / Compactações</t>
  </si>
  <si>
    <t>Reaterro manual de valas, com compactação utilizando sêpo, sem controle do grau de compactação</t>
  </si>
  <si>
    <t xml:space="preserve"> 72 </t>
  </si>
  <si>
    <t>Caixas de Passagem em alvenaria de tijolos maciços</t>
  </si>
  <si>
    <t>TUBO PVC SERIE NORMAL, DN 50 MM, PARA ESGOTO PREDIAL (NBR 5688)</t>
  </si>
  <si>
    <t xml:space="preserve"> 00009838 </t>
  </si>
  <si>
    <t>TUBO PVC SERIE NORMAL, DN 100 MM, PARA ESGOTO PREDIAL (NBR 5688)</t>
  </si>
  <si>
    <t xml:space="preserve"> 00009836 </t>
  </si>
  <si>
    <t>REGISTRO GAVETA COM ACABAMENTO E CANOPLA CROMADOS, SIMPLES, BITOLA 1 1/4"</t>
  </si>
  <si>
    <t xml:space="preserve"> 00006014 </t>
  </si>
  <si>
    <t>FITA VEDA ROSCA, EM PTFE, ROLO DE 18 MM X 50 M (L X C)</t>
  </si>
  <si>
    <t xml:space="preserve"> 00003148 </t>
  </si>
  <si>
    <t>Válvulas e Registros para Sistemas Prediais</t>
  </si>
  <si>
    <t>20,00</t>
  </si>
  <si>
    <t>REGISTRO GAVETA COM ACABAMENTO E CANOPLA CROMADOS, SIMPLES, BITOLA 3/4"</t>
  </si>
  <si>
    <t xml:space="preserve"> 00006005 </t>
  </si>
  <si>
    <t>REGISTRO GAVETA BRUTO EM LATAO FORJADO, BITOLA 1 1/4"</t>
  </si>
  <si>
    <t xml:space="preserve"> 00006017 </t>
  </si>
  <si>
    <t>REGISTRO GAVETA BRUTO EM LATAO FORJADO, BITOLA 1 1/2"</t>
  </si>
  <si>
    <t xml:space="preserve"> 00006010 </t>
  </si>
  <si>
    <t>7,00</t>
  </si>
  <si>
    <t>TORNEIRA METALICA CROMADA DE MESA PARA LAVATORIO, BICA ALTA, COM AREJADOR</t>
  </si>
  <si>
    <t xml:space="preserve"> 00036791 </t>
  </si>
  <si>
    <t>UNIÃO, PVC, SOLDÁVEL, DN 40MM, INSTALADO EM PRUMADA DE ÁGUA - FORNECIMENTO E INSTALAÇÃO. AF_06/2022</t>
  </si>
  <si>
    <t xml:space="preserve"> 89568 </t>
  </si>
  <si>
    <t>JOELHO 45 GRAUS, PVC, SOLDÁVEL, DN 40MM, INSTALADO EM PRUMADA DE ÁGUA - FORNECIMENTO E INSTALAÇÃO. AF_06/2022</t>
  </si>
  <si>
    <t xml:space="preserve"> 89498 </t>
  </si>
  <si>
    <t>TE, PVC, SOLDÁVEL, DN 40MM, INSTALADO EM PRUMADA DE ÁGUA - FORNECIMENTO E INSTALAÇÃO. AF_06/2022</t>
  </si>
  <si>
    <t xml:space="preserve"> 89623 </t>
  </si>
  <si>
    <t>CHUMBAMENTO PONTUAL EM PASSAGEM DE TUBO COM DIÂMETRO MENOR OU IGUAL A 40 MM. AF_09/2023</t>
  </si>
  <si>
    <t xml:space="preserve"> 91190 </t>
  </si>
  <si>
    <t>ADAPTADOR CURTO COM BOLSA E ROSCA PARA REGISTRO, PVC, SOLDÁVEL, DN 32MM X 1 , INSTALADO EM RAMAL DE DISTRIBUIÇÃO DE ÁGUA - FORNECIMENTO E INSTALAÇÃO. AF_06/2022</t>
  </si>
  <si>
    <t xml:space="preserve"> 89436 </t>
  </si>
  <si>
    <t>FIXAÇÃO DE TUBOS HORIZONTAIS DE PVC ÁGUA, PVC ESGOTO, PVC ÁGUA PLUVIAL, CPVC, PPR, COBRE OU AÇO, DIÂMETROS MENORES OU IGUAIS A 40 MM, COM ABRAÇADEIRA METÁLICA FLEXÍVEL 18 MM, FIXADA DIRETAMENTE NA LAJE. AF_09/2023</t>
  </si>
  <si>
    <t xml:space="preserve"> 91185 </t>
  </si>
  <si>
    <t>ADAPTADOR CURTO COM BOLSA E ROSCA PARA REGISTRO, PVC, SOLDÁVEL, DN 40MM X 1.1/4 , INSTALADO EM PRUMADA DE ÁGUA - FORNECIMENTO E INSTALAÇÃO. AF_06/2022</t>
  </si>
  <si>
    <t xml:space="preserve"> 89572 </t>
  </si>
  <si>
    <t>ADAPTADOR CURTO COM BOLSA E ROSCA PARA REGISTRO, PVC, SOLDÁVEL, DN 40MM X 1.1/2 , INSTALADO EM PRUMADA DE ÁGUA - FORNECIMENTO E INSTALAÇÃO. AF_06/2022</t>
  </si>
  <si>
    <t xml:space="preserve"> 89570 </t>
  </si>
  <si>
    <t>TÊ DE REDUÇÃO, PVC, SOLDÁVEL, DN 50MM X 40MM, INSTALADO EM PRUMADA DE ÁGUA - FORNECIMENTO E INSTALAÇÃO. AF_06/2022</t>
  </si>
  <si>
    <t xml:space="preserve"> 89626 </t>
  </si>
  <si>
    <t>PASSANTE TIPO TUBO COM DIÂMETRO DE 40 MM, FIXADO EM LAJE, PARA PASSAGEM DE TUBULAÇÕES COM NO MÁXIMO 32 MM DE DIÂMETRO. AF_09/2023</t>
  </si>
  <si>
    <t xml:space="preserve"> 90453 </t>
  </si>
  <si>
    <t>JOELHO 90 GRAUS, PVC, SOLDÁVEL, DN 40MM, INSTALADO EM PRUMADA DE ÁGUA - FORNECIMENTO E INSTALAÇÃO. AF_06/2022</t>
  </si>
  <si>
    <t xml:space="preserve"> 89497 </t>
  </si>
  <si>
    <t>TUBO, PVC, SOLDÁVEL, DE 40MM, INSTALADO EM PRUMADA DE ÁGUA - FORNECIMENTO E INSTALAÇÃO. AF_06/2022</t>
  </si>
  <si>
    <t xml:space="preserve"> 89448 </t>
  </si>
  <si>
    <t>LUVA, PVC, SOLDÁVEL, DN 40MM, INSTALADO EM PRUMADA DE ÁGUA - FORNECIMENTO E INSTALAÇÃO. AF_06/2022</t>
  </si>
  <si>
    <t xml:space="preserve"> 89558 </t>
  </si>
  <si>
    <t>TÊ DE REDUÇÃO, PVC, SOLDÁVEL, DN 40MM X 32MM, INSTALADO EM PRUMADA DE ÁGUA - FORNECIMENTO E INSTALAÇÃO. AF_06/2022</t>
  </si>
  <si>
    <t xml:space="preserve"> 89624 </t>
  </si>
  <si>
    <t>TUBO, PVC, SOLDÁVEL, DE 32MM, INSTALADO EM RAMAL OU SUB-RAMAL DE ÁGUA - FORNECIMENTO E INSTALAÇÃO. AF_06/2022</t>
  </si>
  <si>
    <t xml:space="preserve"> 89357 </t>
  </si>
  <si>
    <t>LUVA, PVC, SOLDÁVEL, DN 32MM, INSTALADO EM RAMAL DE DISTRIBUIÇÃO DE ÁGUA - FORNECIMENTO E INSTALAÇÃO. AF_06/2022</t>
  </si>
  <si>
    <t xml:space="preserve"> 89431 </t>
  </si>
  <si>
    <t>TE, PVC, SOLDÁVEL, DN 32MM, INSTALADO EM PRUMADA DE ÁGUA - FORNECIMENTO E INSTALAÇÃO. AF_06/2022</t>
  </si>
  <si>
    <t xml:space="preserve"> 89620 </t>
  </si>
  <si>
    <t>JOELHO 45 GRAUS, PVC, SOLDÁVEL, DN 32MM, INSTALADO EM RAMAL DE DISTRIBUIÇÃO DE ÁGUA - FORNECIMENTO E INSTALAÇÃO. AF_06/2022</t>
  </si>
  <si>
    <t xml:space="preserve"> 89414 </t>
  </si>
  <si>
    <t>UNIÃO, PVC, SOLDÁVEL, DN 32MM, INSTALADO EM RAMAL DE DISTRIBUIÇÃO DE ÁGUA - FORNECIMENTO E INSTALAÇÃO. AF_06/2022</t>
  </si>
  <si>
    <t xml:space="preserve"> 89435 </t>
  </si>
  <si>
    <t>TE, PVC, SOLDÁVEL, DN 32MM, INSTALADO EM RAMAL OU SUB-RAMAL DE ÁGUA - FORNECIMENTO E INSTALAÇÃO. AF_06/2022</t>
  </si>
  <si>
    <t xml:space="preserve"> 89398 </t>
  </si>
  <si>
    <t>JOELHO 90 GRAUS, PVC, SOLDÁVEL, DN 32MM, INSTALADO EM PRUMADA DE ÁGUA - FORNECIMENTO E INSTALAÇÃO. AF_06/2022</t>
  </si>
  <si>
    <t xml:space="preserve"> 89492 </t>
  </si>
  <si>
    <t>TUBO, PVC, SOLDÁVEL, DE 32MM, INSTALADO EM PRUMADA DE ÁGUA - FORNECIMENTO E INSTALAÇÃO. AF_06/2022</t>
  </si>
  <si>
    <t xml:space="preserve"> 89447 </t>
  </si>
  <si>
    <t>LUVA DE REDUÇÃO, PVC, SOLDÁVEL, DN 40MM X 32MM, INSTALADO EM PRUMADA DE ÁGUA - FORNECIMENTO E INSTALAÇÃO. AF_06/2022</t>
  </si>
  <si>
    <t xml:space="preserve"> 89562 </t>
  </si>
  <si>
    <t>LUVA, PVC, SOLDÁVEL, DN 32MM, INSTALADO EM RAMAL OU SUB-RAMAL DE ÁGUA - FORNECIMENTO E INSTALAÇÃO. AF_06/2022</t>
  </si>
  <si>
    <t xml:space="preserve"> 89386 </t>
  </si>
  <si>
    <t>ADAPTADOR CURTO COM BOLSA E ROSCA PARA REGISTRO, PVC, SOLDÁVEL, DN 32MM X 1 , INSTALADO EM PRUMADA DE ÁGUA - FORNECIMENTO E INSTALAÇÃO. AF_06/2022</t>
  </si>
  <si>
    <t xml:space="preserve"> 89553 </t>
  </si>
  <si>
    <t>TUBO, PVC, SOLDÁVEL, DE 32MM, INSTALADO EM RAMAL DE DISTRIBUIÇÃO DE ÁGUA - FORNECIMENTO E INSTALAÇÃO. AF_06/2022</t>
  </si>
  <si>
    <t xml:space="preserve"> 89403 </t>
  </si>
  <si>
    <t>JOELHO 90 GRAUS, PVC, SOLDÁVEL, DN 32MM, INSTALADO EM RAMAL DE DISTRIBUIÇÃO DE ÁGUA - FORNECIMENTO E INSTALAÇÃO. AF_06/2022</t>
  </si>
  <si>
    <t xml:space="preserve"> 89413 </t>
  </si>
  <si>
    <t>TE, PVC, SOLDÁVEL, DN 32MM, INSTALADO EM RAMAL DE DISTRIBUIÇÃO DE ÁGUA - FORNECIMENTO E INSTALAÇÃO. AF_06/2022</t>
  </si>
  <si>
    <t xml:space="preserve"> 89443 </t>
  </si>
  <si>
    <t>LUVA, PVC, SOLDÁVEL, DN 32MM, INSTALADO EM PRUMADA DE ÁGUA - FORNECIMENTO E INSTALAÇÃO. AF_06/2022</t>
  </si>
  <si>
    <t xml:space="preserve"> 89541 </t>
  </si>
  <si>
    <t>TÊ DE REDUÇÃO, PVC, SOLDÁVEL, DN 32MM X 25MM, INSTALADO EM PRUMADA DE ÁGUA - FORNECIMENTO E INSTALAÇÃO. AF_06/2022</t>
  </si>
  <si>
    <t xml:space="preserve"> 89622 </t>
  </si>
  <si>
    <t>FURO MECANIZADO EM CONCRETO, COM MARTELO DEMOLIDOR, PARA INSTALAÇÕES HIDRÁULICAS, DIÂMETROS MENORES OU IGUAIS A 40 MM. AF_09/2023</t>
  </si>
  <si>
    <t xml:space="preserve"> 90439 </t>
  </si>
  <si>
    <t>FURO MANUAL EM ALVENARIA, PARA INSTALAÇÕES HIDRÁULICAS, DIÂMETROS MENORES OU IGUAIS A 40 MM. AF_09/2023</t>
  </si>
  <si>
    <t xml:space="preserve"> 90436 </t>
  </si>
  <si>
    <t>LUVA, PVC, SOLDÁVEL, DN 25MM, INSTALADO EM PRUMADA DE ÁGUA - FORNECIMENTO E INSTALAÇÃO. AF_06/2022</t>
  </si>
  <si>
    <t xml:space="preserve"> 89528 </t>
  </si>
  <si>
    <t>LUVA DE REDUÇÃO, PVC, SOLDÁVEL, DN 32MM X 25MM, INSTALADO EM PRUMADA DE ÁGUA - FORNECIMENTO E INSTALAÇÃO. AF_06/2022</t>
  </si>
  <si>
    <t xml:space="preserve"> 89532 </t>
  </si>
  <si>
    <t>LUVA, PVC, SOLDÁVEL, DN 25MM, INSTALADO EM RAMAL OU SUB-RAMAL DE ÁGUA - FORNECIMENTO E INSTALAÇÃO. AF_06/2022</t>
  </si>
  <si>
    <t xml:space="preserve"> 89378 </t>
  </si>
  <si>
    <t>TE, PVC, SOLDÁVEL, DN 25MM, INSTALADO EM RAMAL DE DISTRIBUIÇÃO DE ÁGUA - FORNECIMENTO E INSTALAÇÃO. AF_06/2022</t>
  </si>
  <si>
    <t xml:space="preserve"> 89440 </t>
  </si>
  <si>
    <t>TÊ DE REDUÇÃO, PVC, SOLDÁVEL, DN 32MM X 25MM, INSTALADO EM RAMAL OU SUB-RAMAL DE ÁGUA - FORNECIMENTO E INSTALAÇÃO. AF_06/2022</t>
  </si>
  <si>
    <t xml:space="preserve"> 89400 </t>
  </si>
  <si>
    <t>JOELHO 90 GRAUS, PVC, SOLDÁVEL, DN 25MM, INSTALADO EM RAMAL DE DISTRIBUIÇÃO DE ÁGUA - FORNECIMENTO E INSTALAÇÃO. AF_06/2022</t>
  </si>
  <si>
    <t xml:space="preserve"> 89408 </t>
  </si>
  <si>
    <t>LUVA, PVC, SOLDÁVEL, DN 25MM, INSTALADO EM RAMAL DE DISTRIBUIÇÃO DE ÁGUA - FORNECIMENTO E INSTALAÇÃO. AF_06/2022</t>
  </si>
  <si>
    <t xml:space="preserve"> 89424 </t>
  </si>
  <si>
    <t>JOELHO 90 GRAUS, PVC, SOLDÁVEL, DN 25MM, INSTALADO EM PRUMADA DE ÁGUA - FORNECIMENTO E INSTALAÇÃO. AF_06/2022</t>
  </si>
  <si>
    <t xml:space="preserve"> 89481 </t>
  </si>
  <si>
    <t>TÊ DE REDUÇÃO, PVC, SOLDÁVEL, DN 50MM X 25MM, INSTALADO EM PRUMADA DE ÁGUA - FORNECIMENTO E INSTALAÇÃO. AF_06/2022</t>
  </si>
  <si>
    <t xml:space="preserve"> 89627 </t>
  </si>
  <si>
    <t>TÊ DE REDUÇÃO, PVC, SOLDÁVEL, DN 32MM X 25MM, INSTALADO EM RAMAL DE DISTRIBUIÇÃO DE ÁGUA - FORNECIMENTO E INSTALAÇÃO. AF_06/2022</t>
  </si>
  <si>
    <t xml:space="preserve"> 89445 </t>
  </si>
  <si>
    <t>TÊ COM BUCHA DE LATÃO NA BOLSA CENTRAL, PVC, SOLDÁVEL, DN 25MM X 1/2 , INSTALADO EM RAMAL OU SUB-RAMAL DE ÁGUA - FORNECIMENTO E INSTALAÇÃO. AF_06/2022</t>
  </si>
  <si>
    <t xml:space="preserve"> 89396 </t>
  </si>
  <si>
    <t>TUBO, PVC, SOLDÁVEL, DE 25MM, INSTALADO EM PRUMADA DE ÁGUA - FORNECIMENTO E INSTALAÇÃO. AF_06/2022</t>
  </si>
  <si>
    <t xml:space="preserve"> 89446 </t>
  </si>
  <si>
    <t>TUBO, PVC, SOLDÁVEL, DE 25MM, INSTALADO EM RAMAL DE DISTRIBUIÇÃO DE ÁGUA - FORNECIMENTO E INSTALAÇÃO. AF_06/2022</t>
  </si>
  <si>
    <t xml:space="preserve"> 89402 </t>
  </si>
  <si>
    <t>ADAPTADOR CURTO COM BOLSA E ROSCA PARA REGISTRO, PVC, SOLDÁVEL, DN 25MM X 3/4 , INSTALADO EM RAMAL OU SUB-RAMAL DE ÁGUA - FORNECIMENTO E INSTALAÇÃO. AF_06/2022</t>
  </si>
  <si>
    <t xml:space="preserve"> 89383 </t>
  </si>
  <si>
    <t>16,00</t>
  </si>
  <si>
    <t>PASSANTE TIPO TUBO COM DIÂMETRO DE 75 MM, FIXADO EM LAJE, PARA PASSAGEM DE TUBULAÇÕES COM NO MÁXIMO 50 MM DE DIÂMETRO. AF_09/2023</t>
  </si>
  <si>
    <t xml:space="preserve"> 90454 </t>
  </si>
  <si>
    <t>TUBO, PVC, SOLDÁVEL, DE 50MM, INSTALADO EM PRUMADA DE ÁGUA - FORNECIMENTO E INSTALAÇÃO. AF_06/2022</t>
  </si>
  <si>
    <t xml:space="preserve"> 89449 </t>
  </si>
  <si>
    <t>JOELHO 45 GRAUS, PVC, SOLDÁVEL, DN 50MM, INSTALADO EM PRUMADA DE ÁGUA - FORNECIMENTO E INSTALAÇÃO. AF_06/2022</t>
  </si>
  <si>
    <t xml:space="preserve"> 89502 </t>
  </si>
  <si>
    <t>TE, PVC, SOLDÁVEL, DN 50MM, INSTALADO EM PRUMADA DE ÁGUA - FORNECIMENTO E INSTALAÇÃO. AF_06/2022</t>
  </si>
  <si>
    <t xml:space="preserve"> 89625 </t>
  </si>
  <si>
    <t>UNIÃO, PVC, SOLDÁVEL, DN 50MM, INSTALADO EM PRUMADA DE ÁGUA - FORNECIMENTO E INSTALAÇÃO. AF_06/2022</t>
  </si>
  <si>
    <t xml:space="preserve"> 89594 </t>
  </si>
  <si>
    <t>CHUMBAMENTO PONTUAL EM PASSAGEM DE TUBO COM DIÂMETROS ENTRE 40 MM E 75 MM. AF_09/2023</t>
  </si>
  <si>
    <t xml:space="preserve"> 91191 </t>
  </si>
  <si>
    <t>FIXAÇÃO DE TUBOS HORIZONTAIS DE PVC ÁGUA, PVC ESGOTO, PVC ÁGUA PLUVIAL, CPVC, PPR, COBRE OU AÇO, DIÂMETROS MAIORES QUE 40 MM E MENORES OU IGUAIS A 75 MM, COM ABRAÇADEIRA METÁLICA FLEXÍVEL 18 MM, FIXADA DIRETAMENTE NA LAJE. AF_09/2023</t>
  </si>
  <si>
    <t xml:space="preserve"> 91186 </t>
  </si>
  <si>
    <t>FURO MANUAL EM ALVENARIA, PARA INSTALAÇÕES HIDRÁULICAS, DIÂMETROS MAIORES QUE 40 MM E MENORES OU IGUAIS A 75 MM. AF_09/2023</t>
  </si>
  <si>
    <t xml:space="preserve"> 90437 </t>
  </si>
  <si>
    <t>JOELHO 90 GRAUS, PVC, SOLDÁVEL, DN 50MM, INSTALADO EM PRUMADA DE ÁGUA - FORNECIMENTO E INSTALAÇÃO. AF_06/2022</t>
  </si>
  <si>
    <t xml:space="preserve"> 89501 </t>
  </si>
  <si>
    <t>ADAPTADOR CURTO COM BOLSA E ROSCA PARA REGISTRO, PVC, SOLDÁVEL, DN 50MM X 1.1/2 , INSTALADO EM PRUMADA DE ÁGUA - FORNECIMENTO E INSTALAÇÃO. AF_06/2022</t>
  </si>
  <si>
    <t xml:space="preserve"> 89596 </t>
  </si>
  <si>
    <t>LUVA, PVC, SOLDÁVEL, DN 50MM, INSTALADO EM PRUMADA DE ÁGUA - FORNECIMENTO E INSTALAÇÃO. AF_06/2022</t>
  </si>
  <si>
    <t xml:space="preserve"> 89575 </t>
  </si>
  <si>
    <t>83,00</t>
  </si>
  <si>
    <t>2,8747</t>
  </si>
  <si>
    <t>23,5200</t>
  </si>
  <si>
    <t>AJUDANTE DE ELETRICISTA COM ENCARGOS COMPLEMENTARES</t>
  </si>
  <si>
    <t xml:space="preserve"> ED-50362 </t>
  </si>
  <si>
    <t>3,1500</t>
  </si>
  <si>
    <t>SUPORTE PARA PERFILADO (TIPO: CURTO|MATERIAL: CHAPA DE AÇO|TRATAMENTO: PRÉ-ZINCADO|COMPRIMENTO: 100MM)</t>
  </si>
  <si>
    <t xml:space="preserve"> MATED-11885 </t>
  </si>
  <si>
    <t>0,1000</t>
  </si>
  <si>
    <t>ARRUELA LISA REDONDA (DIÂMETRO 6,8MM [1/4"]|ACABAMENTO: ZINCADO|PESO: 560UN/KG)*VALORES REFERENCIAIS APROXIMADOS</t>
  </si>
  <si>
    <t xml:space="preserve"> MATED-18325 </t>
  </si>
  <si>
    <t>0,1700</t>
  </si>
  <si>
    <t>PORCA SEXTAVADA (MATERIAL: AÇO|DIÂMETRO: 6,35MM [1/4"]|PESO/100PÇ: 0,320 KG)</t>
  </si>
  <si>
    <t xml:space="preserve"> MATED-18324 </t>
  </si>
  <si>
    <t>0,2700</t>
  </si>
  <si>
    <t>PARAFUSO (ROSCA: INTEIRA|APLICAÇÃO: ELETROCALHA E PERFILADO|CABEÇA: LENTILHA|MATERIAL: INOX|ACABAMENTO: CROMADO|BITOLA: 1/4"[6,35MM]X1/2"[12,7MM]|PESO/100PÇ: 0,541KG)</t>
  </si>
  <si>
    <t xml:space="preserve"> MATED-19506 </t>
  </si>
  <si>
    <t>65,40</t>
  </si>
  <si>
    <t>11,1891</t>
  </si>
  <si>
    <t>28,9900</t>
  </si>
  <si>
    <t xml:space="preserve"> ED-50373 </t>
  </si>
  <si>
    <t>9,8100</t>
  </si>
  <si>
    <t>FIXAÇÃO DE PERFILADO HORIZONTAL, INCLUSIVE SUPORTE, VERGALHÃO E ACESSÓRIOS, EXCLUSIVE PERFILADO</t>
  </si>
  <si>
    <t xml:space="preserve"> ED-19583 </t>
  </si>
  <si>
    <t>9,0779</t>
  </si>
  <si>
    <t>0,5900</t>
  </si>
  <si>
    <t>1,7700</t>
  </si>
  <si>
    <t>TALA RETA (TRATAMENTO: PRÉ-ZINCADO|QUANTIDADE DE FUROS: 4|CHAPA: N°18|MEDIDA: 38MM|APLICAÇÃO: EMENDA PARA PERFILADO)</t>
  </si>
  <si>
    <t xml:space="preserve"> MATED-19587 </t>
  </si>
  <si>
    <t>18,9360</t>
  </si>
  <si>
    <t>15,7800</t>
  </si>
  <si>
    <t>PERFILADO (TIPO: PERFURADO|MATERIAL: CHAPA DE AÇO|TRATAMENTO: PRÉ-ZINCADO|CHAPA: N°18|LARGURA: 38MM|ALTURA: 38MM|TAMPA: NÃO INCLUSA)</t>
  </si>
  <si>
    <t xml:space="preserve"> MATED-11881 </t>
  </si>
  <si>
    <t>0,2267</t>
  </si>
  <si>
    <t>0,1333</t>
  </si>
  <si>
    <t>0,3600</t>
  </si>
  <si>
    <t>141,00</t>
  </si>
  <si>
    <t>FITA ISOLANTE HIGHLAND ADESIVA 19m x 20mm</t>
  </si>
  <si>
    <t xml:space="preserve"> 003420 </t>
  </si>
  <si>
    <t>LUMINARIA DE EMBUTIR COM REFLETOR ALETA ALTA PARA 4 LAMPADAS TUBOLED 60cm</t>
  </si>
  <si>
    <t xml:space="preserve"> 087499 </t>
  </si>
  <si>
    <t>LAMPADA FLUORESCENTE 16W TIPO TLDRS ACABAMENTO CONFORT PHILIPS</t>
  </si>
  <si>
    <t xml:space="preserve"> 047068 </t>
  </si>
  <si>
    <t>INSTALACOES ELETRICAS - LUMINARIAS</t>
  </si>
  <si>
    <t>66,70</t>
  </si>
  <si>
    <t xml:space="preserve"> 13791 </t>
  </si>
  <si>
    <t>1,74</t>
  </si>
  <si>
    <t>Parafuso metal 2 1/2" x 12 p/ bucha s-10</t>
  </si>
  <si>
    <t xml:space="preserve"> 1691 </t>
  </si>
  <si>
    <t>0,68</t>
  </si>
  <si>
    <t>1,82</t>
  </si>
  <si>
    <t>Luminárias Externas</t>
  </si>
  <si>
    <t>41,00</t>
  </si>
  <si>
    <t>7,29</t>
  </si>
  <si>
    <t>161,50</t>
  </si>
  <si>
    <t xml:space="preserve"> 12802 </t>
  </si>
  <si>
    <t>1,89</t>
  </si>
  <si>
    <t>Luminárias Internas</t>
  </si>
  <si>
    <t>53,85</t>
  </si>
  <si>
    <t>9,45</t>
  </si>
  <si>
    <t>10,63</t>
  </si>
  <si>
    <t>0,59</t>
  </si>
  <si>
    <t>10,70</t>
  </si>
  <si>
    <t>2,69</t>
  </si>
  <si>
    <t>5,86</t>
  </si>
  <si>
    <t>1,55</t>
  </si>
  <si>
    <t>3,48</t>
  </si>
  <si>
    <t>14,16</t>
  </si>
  <si>
    <t>2,02</t>
  </si>
  <si>
    <t>55,83</t>
  </si>
  <si>
    <t>11,86</t>
  </si>
  <si>
    <t>6,25</t>
  </si>
  <si>
    <t>32,52</t>
  </si>
  <si>
    <t>2,07</t>
  </si>
  <si>
    <t>4,20</t>
  </si>
  <si>
    <t>7,06</t>
  </si>
  <si>
    <t>3,01</t>
  </si>
  <si>
    <t>2,34</t>
  </si>
  <si>
    <t>11,78</t>
  </si>
  <si>
    <t>65,37</t>
  </si>
  <si>
    <t>145,09</t>
  </si>
  <si>
    <t>8,59</t>
  </si>
  <si>
    <t>52,28</t>
  </si>
  <si>
    <t>45,21</t>
  </si>
  <si>
    <t>35,05</t>
  </si>
  <si>
    <t>Reboco especial de parede 2cm com argamassa traço t1 - 1:3 (cimento / areia)</t>
  </si>
  <si>
    <t xml:space="preserve"> 3317 </t>
  </si>
  <si>
    <t>42,39</t>
  </si>
  <si>
    <t>13,27</t>
  </si>
  <si>
    <t>PEDREIRO (SGSP)</t>
  </si>
  <si>
    <t xml:space="preserve"> 2020 </t>
  </si>
  <si>
    <t>ARAME RECOZIDO N. 16 E N. 18</t>
  </si>
  <si>
    <t xml:space="preserve"> 17740 </t>
  </si>
  <si>
    <t>AÇO CA-60B - MÉDIA BITOLAS</t>
  </si>
  <si>
    <t xml:space="preserve"> 11520 </t>
  </si>
  <si>
    <t>PINUS - TÁBUA DE 1" X 12" - BRUTA</t>
  </si>
  <si>
    <t xml:space="preserve"> 11070 </t>
  </si>
  <si>
    <t>SERVENTE (SGSP)</t>
  </si>
  <si>
    <t xml:space="preserve"> 2099 </t>
  </si>
  <si>
    <t>CARPINTEIRO (SGSP)</t>
  </si>
  <si>
    <t xml:space="preserve"> 2013 </t>
  </si>
  <si>
    <t>COMPENSADO RESINADO 12MM COLA BRANCA - CHAPA DE 2,20 X 1,10 M</t>
  </si>
  <si>
    <t xml:space="preserve"> 11021 </t>
  </si>
  <si>
    <t>CONCRETO FCK=15MPA C/ BRITA 2</t>
  </si>
  <si>
    <t xml:space="preserve"> 10608 </t>
  </si>
  <si>
    <t>FERREIRO (SGSP)</t>
  </si>
  <si>
    <t xml:space="preserve"> 2015 </t>
  </si>
  <si>
    <t>Edificação</t>
  </si>
  <si>
    <t>SARRAFO BRUTO 5X2,5CM G1-C2</t>
  </si>
  <si>
    <t xml:space="preserve"> 2.10.12 </t>
  </si>
  <si>
    <t>BLOCO DE CONCRETO 9X19X39CM - 3MPa</t>
  </si>
  <si>
    <t xml:space="preserve"> 2.25.02 </t>
  </si>
  <si>
    <t>CIMENTO</t>
  </si>
  <si>
    <t xml:space="preserve"> 2.05.08 </t>
  </si>
  <si>
    <t xml:space="preserve"> 1.01.46 </t>
  </si>
  <si>
    <t xml:space="preserve"> 1.01.39 </t>
  </si>
  <si>
    <t>CONCRETO DOSADO (CONDICAO A) FCK 25 MPA</t>
  </si>
  <si>
    <t xml:space="preserve"> 2.05.36 </t>
  </si>
  <si>
    <t>ACO CA-50-A $MD BITOLAS</t>
  </si>
  <si>
    <t xml:space="preserve"> 2.15.25 </t>
  </si>
  <si>
    <t>CAL HIDRATADA</t>
  </si>
  <si>
    <t xml:space="preserve"> 2.05.05 </t>
  </si>
  <si>
    <t>AREIA</t>
  </si>
  <si>
    <t xml:space="preserve"> 2.05.03 </t>
  </si>
  <si>
    <t>Rede de baixa tensao: caixas de passagem</t>
  </si>
  <si>
    <t>8,00</t>
  </si>
  <si>
    <t xml:space="preserve"> 0012 </t>
  </si>
  <si>
    <t>INTERRUPTOR DIFERENCIAL RESIDUAL (DR) BIPOLAR DE 25A-30MA</t>
  </si>
  <si>
    <t xml:space="preserve"> 3944 </t>
  </si>
  <si>
    <t>AJUDANTE</t>
  </si>
  <si>
    <t xml:space="preserve"> 0008 </t>
  </si>
  <si>
    <t>325,35</t>
  </si>
  <si>
    <t>Disjuntor termomagnetico tripolar 125 a / 425 v / icc - 25 ka</t>
  </si>
  <si>
    <t xml:space="preserve"> 00002391/SINAPI </t>
  </si>
  <si>
    <t>7,30</t>
  </si>
  <si>
    <t>Fusíveis, Disjuntores e Chaves</t>
  </si>
  <si>
    <t>15,1852</t>
  </si>
  <si>
    <t>6,1600</t>
  </si>
  <si>
    <t>42,5100</t>
  </si>
  <si>
    <t>14,1700</t>
  </si>
  <si>
    <t>TERMINAL DE COMPRESSÃO DE 1 FURO PARA CABO DE 70MM2</t>
  </si>
  <si>
    <t xml:space="preserve"> ED-34430 </t>
  </si>
  <si>
    <t>537,4400</t>
  </si>
  <si>
    <t>DISJUNTOR EM CAIXA MOLDADA (TIPO: TRIPOLAR|CORRENTE: 160A|ICC: 15KA* EM 380/400V|DISPARADOR: FIXO)*VALORES REFERENCIAIS APROXIMADOS</t>
  </si>
  <si>
    <t xml:space="preserve"> MATED-17043 </t>
  </si>
  <si>
    <t>13,00</t>
  </si>
  <si>
    <t>TERMINAL A COMPRESSAO EM COBRE ESTANHADO PARA CABO 4 MM2, 1 FURO E 1 COMPRESSAO, PARA PARAFUSO DE FIXACAO M5</t>
  </si>
  <si>
    <t xml:space="preserve"> 00001571 </t>
  </si>
  <si>
    <t>DISJUNTOR TERMOMAGNETICO PARA TRILHO DIN (IEC), MONOPOLAR, 6 - 32 A</t>
  </si>
  <si>
    <t xml:space="preserve"> 00034653 </t>
  </si>
  <si>
    <t>Instalações Elétricas - Quadros, Cabos, Disjuntores, Contatores e Barramentos Blindados</t>
  </si>
  <si>
    <t>21,00</t>
  </si>
  <si>
    <t>6,2527</t>
  </si>
  <si>
    <t>8,8500</t>
  </si>
  <si>
    <t>2,9500</t>
  </si>
  <si>
    <t>TERMINAL ILHÓS PARA CABO DE 10MM2</t>
  </si>
  <si>
    <t xml:space="preserve"> ED-34439 </t>
  </si>
  <si>
    <t>2,5365</t>
  </si>
  <si>
    <t>50,4800</t>
  </si>
  <si>
    <t>DISJUNTOR (TIPO: TRIPOLAR|CURVA:C|CORRENTE: 40A|I MÁX: 4,5KA/6KA)</t>
  </si>
  <si>
    <t xml:space="preserve"> MATED-19014 </t>
  </si>
  <si>
    <t>DISPOSITIVO DE PROTEÇÃO CONTRA SURTOS (DPS) 275V 90 KA</t>
  </si>
  <si>
    <t xml:space="preserve"> 3940 </t>
  </si>
  <si>
    <t>SENSOR DE PRESENCA BIVOLT DE TETO COM FOTOCELULA PARA QUALQUER TIPO DE LAMPADA POTENCIA MAXIMA *1000* W, USO INTERNO</t>
  </si>
  <si>
    <t xml:space="preserve"> 00039394 </t>
  </si>
  <si>
    <t>Iluminação Predial e Monitoramento</t>
  </si>
  <si>
    <t>15,00</t>
  </si>
  <si>
    <t>PLACA COM UM FURO IMPERIA BRANCO IRIEL</t>
  </si>
  <si>
    <t xml:space="preserve"> 003595 </t>
  </si>
  <si>
    <t>45,00</t>
  </si>
  <si>
    <t>AUXILIAR DE ENCANADOR OU BOMBEIRO HIDRÁULICO</t>
  </si>
  <si>
    <t xml:space="preserve"> 55.10.10 </t>
  </si>
  <si>
    <t>PLACA CEGA PARA CAIXA 2X4"</t>
  </si>
  <si>
    <t xml:space="preserve"> 74.25.11 </t>
  </si>
  <si>
    <t xml:space="preserve"> 55.10.55 </t>
  </si>
  <si>
    <t>INTERRUPTOR, TOMADA E ACESSORIO-LINHA DECORATIVA</t>
  </si>
  <si>
    <t>TOMADA HEXAGONAL 2P + T - 20A - 250V (SUPORTE+MÓDULO+ESPELHO)</t>
  </si>
  <si>
    <t xml:space="preserve"> 3477 </t>
  </si>
  <si>
    <t>TOMADA HEXAGONAL 2P + T - 10A - 250V (SUPORTE+MÓDULO+ESPELHO)</t>
  </si>
  <si>
    <t xml:space="preserve"> 3475 </t>
  </si>
  <si>
    <t>SUPORTE PARAFUSADO COM PLACA DE ENCAIXE 4" X 2" MÉDIO (1,30 M DO PISO) PARA PONTO ELÉTRICO - FORNECIMENTO E INSTALAÇÃO. AF_03/2023</t>
  </si>
  <si>
    <t xml:space="preserve"> 91946 </t>
  </si>
  <si>
    <t>INTERRUPTOR SIMPLES (1 MÓDULO) COM 1 TOMADA DE EMBUTIR 2P+T 10 A, SEM SUPORTE E SEM PLACA - FORNECIMENTO E INSTALAÇÃO. AF_03/2023</t>
  </si>
  <si>
    <t xml:space="preserve"> 92022 </t>
  </si>
  <si>
    <t>116,67</t>
  </si>
  <si>
    <t>152,17</t>
  </si>
  <si>
    <t>0,90</t>
  </si>
  <si>
    <t>0,43</t>
  </si>
  <si>
    <t>1,92</t>
  </si>
  <si>
    <t>22,80</t>
  </si>
  <si>
    <t>13,68</t>
  </si>
  <si>
    <t>5,74</t>
  </si>
  <si>
    <t>8,14</t>
  </si>
  <si>
    <t>4,53</t>
  </si>
  <si>
    <t>9.807,50</t>
  </si>
  <si>
    <t>Quadro geral de distribuição de embutir, com barramento, em chapa galvaniz., medindo:1800x1100x250cm, exclusive disjuntores</t>
  </si>
  <si>
    <t xml:space="preserve"> 11971 </t>
  </si>
  <si>
    <t>30,32</t>
  </si>
  <si>
    <t>29,20</t>
  </si>
  <si>
    <t>2.187,60</t>
  </si>
  <si>
    <t xml:space="preserve"> 12201 </t>
  </si>
  <si>
    <t>458,24</t>
  </si>
  <si>
    <t>Quadro de distribuição de embutir em chapa de aço, p/até 24 disjuntores c/barramento, padrão DIN, Cemar ou similar</t>
  </si>
  <si>
    <t xml:space="preserve"> 2531 </t>
  </si>
  <si>
    <t>1,39</t>
  </si>
  <si>
    <t>EPI - FAMILIA SERVENTE - HORISTA (ENCARGOS COMPLEMENTARES - COLETADO CAIXA)</t>
  </si>
  <si>
    <t xml:space="preserve"> 00043491 </t>
  </si>
  <si>
    <t>0,61</t>
  </si>
  <si>
    <t>FERRAMENTAS - FAMILIA SERVENTE - HORISTA (ENCARGOS COMPLEMENTARES - COLETADO CAIXA)</t>
  </si>
  <si>
    <t xml:space="preserve"> 00043467 </t>
  </si>
  <si>
    <t>13,11</t>
  </si>
  <si>
    <t>SERVENTE DE OBRAS (HORISTA)</t>
  </si>
  <si>
    <t xml:space="preserve"> 00006111 </t>
  </si>
  <si>
    <t>22.978,57</t>
  </si>
  <si>
    <t>BETONEIRA, CAPACIDADE NOMINAL 600 L, CAPACIDADE DE MISTURA 360L, MOTOR ELETRICO TRIFASICO 220/380V, POTENCIA 4CV, EXCLUSO CARREGADOR</t>
  </si>
  <si>
    <t xml:space="preserve"> 00036397 </t>
  </si>
  <si>
    <t>KWH</t>
  </si>
  <si>
    <t>Franquia</t>
  </si>
  <si>
    <t>ENERGIA ELETRICA ATE 2000 KWH INDUSTRIAL, SEM DEMANDA</t>
  </si>
  <si>
    <t xml:space="preserve"> 00002705 </t>
  </si>
  <si>
    <t>2,35</t>
  </si>
  <si>
    <t>150,00</t>
  </si>
  <si>
    <t>AREIA MEDIA - POSTO JAZIDA/FORNECEDOR (RETIRADO NA JAZIDA, SEM TRANSPORTE)</t>
  </si>
  <si>
    <t xml:space="preserve"> 00000370 </t>
  </si>
  <si>
    <t>CIMENTO PORTLAND COMPOSTO CP II-32</t>
  </si>
  <si>
    <t xml:space="preserve"> 00001379 </t>
  </si>
  <si>
    <t>2,87</t>
  </si>
  <si>
    <t>1,22</t>
  </si>
  <si>
    <t>CAL HIDRATADA CH-I PARA ARGAMASSAS</t>
  </si>
  <si>
    <t xml:space="preserve"> 00001106 </t>
  </si>
  <si>
    <t>0,89</t>
  </si>
  <si>
    <t>EPI - FAMILIA OPERADOR ESCAVADEIRA - HORISTA (ENCARGOS COMPLEMENTARES - COLETADO CAIXA)</t>
  </si>
  <si>
    <t xml:space="preserve"> 00043488 </t>
  </si>
  <si>
    <t>TRANSPORTE - HORISTA (COLETADO CAIXA - ENCARGOS COMPLEMENTARES)</t>
  </si>
  <si>
    <t xml:space="preserve"> 00037371 </t>
  </si>
  <si>
    <t>4,23</t>
  </si>
  <si>
    <t>ALIMENTACAO - HORISTA (COLETADO CAIXA - ENCARGOS COMPLEMENTARES)</t>
  </si>
  <si>
    <t xml:space="preserve"> 00037370 </t>
  </si>
  <si>
    <t>FERRAMENTAS - FAMILIA OPERADOR ESCAVADEIRA - HORISTA (ENCARGOS COMPLEMENTARES - COLETADO CAIXA)</t>
  </si>
  <si>
    <t xml:space="preserve"> 00043464 </t>
  </si>
  <si>
    <t>EXAMES - HORISTA (COLETADO CAIXA - ENCARGOS COMPLEMENTARES)</t>
  </si>
  <si>
    <t xml:space="preserve"> 00037372 </t>
  </si>
  <si>
    <t>SEGURO - HORISTA (COLETADO CAIXA - ENCARGOS COMPLEMENTARES)</t>
  </si>
  <si>
    <t xml:space="preserve"> 00037373 </t>
  </si>
  <si>
    <t>14,21</t>
  </si>
  <si>
    <t>OPERADOR DE BETONEIRA ESTACIONARIA / MISTURADOR (HORISTA)</t>
  </si>
  <si>
    <t xml:space="preserve"> 00037666 </t>
  </si>
  <si>
    <t>91,30</t>
  </si>
  <si>
    <t>3,97</t>
  </si>
  <si>
    <t>0,93</t>
  </si>
  <si>
    <t>2,52</t>
  </si>
  <si>
    <t>2,21</t>
  </si>
  <si>
    <t>11,11</t>
  </si>
  <si>
    <t>26,25</t>
  </si>
  <si>
    <t>22,82</t>
  </si>
  <si>
    <t>17,52</t>
  </si>
  <si>
    <t>4,39</t>
  </si>
  <si>
    <t>8,03</t>
  </si>
  <si>
    <t>618,37</t>
  </si>
  <si>
    <t>ARGAMASSA TRAÇO 1:3:12 (EM VOLUME DE CIMENTO, CAL E AREIA MÉDIA ÚMIDA) PARA EMBOÇO/MASSA ÚNICA/ASSENTAMENTO DE ALVENARIA DE VEDAÇÃO, PREPARO MECÂNICO COM BETONEIRA 600 L. AF_08/2019</t>
  </si>
  <si>
    <t xml:space="preserve"> 87296 </t>
  </si>
  <si>
    <t>6,82</t>
  </si>
  <si>
    <t>ELETROCALHA PERFURADA TIPO "U" 100x75mm CHAPA 18 PRE-GALVANIZADA</t>
  </si>
  <si>
    <t xml:space="preserve"> 000215 </t>
  </si>
  <si>
    <t>82,60</t>
  </si>
  <si>
    <t>MAO-DE-OBRA DE ELETRICISTA DE CONSTRUCAO CIVIL, INCLUSIVE ENCARGOS SOCIAIS</t>
  </si>
  <si>
    <t xml:space="preserve"> 01983 </t>
  </si>
  <si>
    <t>ELETRODUTO DE FERRO GALVANIZADO, PESADO,  GALVANIZACAO A FOGO, NBR 5598, EM BARRA S DE 3M, DE 3"</t>
  </si>
  <si>
    <t xml:space="preserve"> 02329 </t>
  </si>
  <si>
    <t>MAO-DE-OBRA DE SERVENTE DA CONSTRUCAO CI VIL, INCLUSIVE ENCARGOS SOCIAIS</t>
  </si>
  <si>
    <t xml:space="preserve"> 01999 </t>
  </si>
  <si>
    <t>959,60</t>
  </si>
  <si>
    <t>ELETRODUTO EM ACO GALVANIZADO ELETROLITICO, LEVE, DIAMETRO 3/4", PAREDE DE 0,90 MM</t>
  </si>
  <si>
    <t xml:space="preserve"> 00021128 </t>
  </si>
  <si>
    <t>61,20</t>
  </si>
  <si>
    <t>ELETRODUTO EM ACO GALVANIZADO ELETROLITICO, LEVE, DIAMETRO 1", PAREDE DE 0,90 MM</t>
  </si>
  <si>
    <t xml:space="preserve"> 00021136 </t>
  </si>
  <si>
    <t>LUVA DE EMENDA PARA ELETRODUTO, AÇO GALVANIZADO, DN 25 MM (1''), APARENTE, INSTALADA EM PAREDE - FORNECIMENTO E INSTALAÇÃO. AF_11/2016_P</t>
  </si>
  <si>
    <t xml:space="preserve"> 95758 </t>
  </si>
  <si>
    <t>FIXAÇÃO DE TUBOS VERTICAIS DE PVC ÁGUA, PVC ESGOTO, PVC ÁGUA PLUVIAL, CPVC, PPR, COBRE OU AÇO, DIÂMETROS MENORES OU IGUAIS A 40 MM, COM ABRAÇADEIRA METÁLICA RÍGIDA TIPO U PERFIL 1 1/4", FIXADA EM PERFILADO EM PAREDE. AF_09/2023_PS</t>
  </si>
  <si>
    <t xml:space="preserve"> 91173 </t>
  </si>
  <si>
    <t>7,20</t>
  </si>
  <si>
    <t>ELETRODUTO DE PVC RIGIDO ROSCAVEL DE 3/4 ", SEM LUVA</t>
  </si>
  <si>
    <t xml:space="preserve"> 00002674 </t>
  </si>
  <si>
    <t>BUCHA DE NYLON SEM ABA S6, COM PARAFUSO DE 4,20 X 40 MM EM ACO ZINCADO COM ROSCA SOBERBA, CABECA CHATA E FENDA PHILLIPS</t>
  </si>
  <si>
    <t xml:space="preserve"> 00011950 </t>
  </si>
  <si>
    <t>CONDULETE DE ALUMINIO TIPO B, PARA ELETRODUTO ROSCAVEL DE 3/4", COM TAMPA CEGA</t>
  </si>
  <si>
    <t xml:space="preserve"> 00014053 </t>
  </si>
  <si>
    <t>Instalações Elétricas - Eletrodutos, Conexões e Conduletes Aparentes</t>
  </si>
  <si>
    <t>73,00</t>
  </si>
  <si>
    <t>ELETROCALHA PERFURADA TIPO "U" 100x50mm CHAPA 20 PRE-GALVANIZADA</t>
  </si>
  <si>
    <t xml:space="preserve"> 000216 </t>
  </si>
  <si>
    <t>323,60</t>
  </si>
  <si>
    <t>CABO DE COBRE, FLEXIVEL, CLASSE 4 OU 5, ISOLACAO EM PVC/A, ANTICHAMA BWF-B, COBERTURA PVC-ST1, ANTICHAMA BWF-B, 1 CONDUTOR, 0,6/1 KV, SECAO NOMINAL 70 MM2</t>
  </si>
  <si>
    <t xml:space="preserve"> 00000977 </t>
  </si>
  <si>
    <t>Instalações Elétricas - Rede de Distribuição</t>
  </si>
  <si>
    <t>CABO DE COBRE, FLEXIVEL, CLASSE 4 OU 5, ISOLACAO EM PVC/A, ANTICHAMA BWF-B, COBERTURA PVC-ST1, ANTICHAMA BWF-B, 1 CONDUTOR, 0,6/1 KV, SECAO NOMINAL 50 MM2</t>
  </si>
  <si>
    <t xml:space="preserve"> 00001018 </t>
  </si>
  <si>
    <t>3.613,70</t>
  </si>
  <si>
    <t>FITA ISOLANTE ADESIVA ANTICHAMA, USO ATE 750 V, EM ROLO DE 19 MM X 5 M</t>
  </si>
  <si>
    <t xml:space="preserve"> 00021127 </t>
  </si>
  <si>
    <t>CABO DE COBRE, FLEXIVEL, CLASSE 4 OU 5, ISOLACAO EM PVC/A, ANTICHAMA BWF-B, COBERTURA PVC-ST1, ANTICHAMA BWF-B, 1 CONDUTOR, 0,6/1 KV, SECAO NOMINAL 4 MM2</t>
  </si>
  <si>
    <t xml:space="preserve"> 00001021 </t>
  </si>
  <si>
    <t>80,90</t>
  </si>
  <si>
    <t>CABO DE COBRE, FLEXIVEL, CLASSE 4 OU 5, ISOLACAO EM PVC/A, ANTICHAMA BWF-B, COBERTURA PVC-ST1, ANTICHAMA BWF-B, 1 CONDUTOR, 0,6/1 KV, SECAO NOMINAL 35 MM2</t>
  </si>
  <si>
    <t xml:space="preserve"> 00001019 </t>
  </si>
  <si>
    <t>CABO DE COBRE, FLEXIVEL, CLASSE 4 OU 5, ISOLACAO EM PVC/A, ANTICHAMA BWF-B, COBERTURA PVC-ST1, ANTICHAMA BWF-B, 1 CONDUTOR, 0,6/1 KV, SECAO NOMINAL 25 MM2</t>
  </si>
  <si>
    <t xml:space="preserve"> 00000996 </t>
  </si>
  <si>
    <t>80,00</t>
  </si>
  <si>
    <t>CABO DE COBRE, FLEXIVEL, CLASSE 4 OU 5, ISOLACAO EM PVC/A, ANTICHAMA BWF-B, COBERTURA PVC-ST1, ANTICHAMA BWF-B, 1 CONDUTOR, 0,6/1 KV, SECAO NOMINAL 16 MM2</t>
  </si>
  <si>
    <t xml:space="preserve"> 00000995 </t>
  </si>
  <si>
    <t>CABO DE COBRE, FLEXIVEL, CLASSE 4 OU 5, ISOLACAO EM PVC/A, ANTICHAMA BWF-B, COBERTURA PVC-ST1, ANTICHAMA BWF-B, 1 CONDUTOR, 0,6/1 KV, SECAO NOMINAL 95 MM2</t>
  </si>
  <si>
    <t xml:space="preserve"> 00000998 </t>
  </si>
  <si>
    <t>1.226,00</t>
  </si>
  <si>
    <t>CABO DE COBRE, FLEXIVEL, CLASSE 4 OU 5, ISOLACAO EM PVC/A, ANTICHAMA BWF-B, COBERTURA PVC-ST1, ANTICHAMA BWF-B, 1 CONDUTOR, 0,6/1 KV, SECAO NOMINAL 10 MM2</t>
  </si>
  <si>
    <t xml:space="preserve"> 00001020 </t>
  </si>
  <si>
    <t>2,89</t>
  </si>
  <si>
    <t>291,7700</t>
  </si>
  <si>
    <t>GRANITO, COR CINZA ANDORINHA, ESP. 2CM, ACABAMENTO POLIDO, INCLUSIVE CORTE (FORNECIMENTO/FABRICAÇÃO)</t>
  </si>
  <si>
    <t xml:space="preserve"> ED-21694 </t>
  </si>
  <si>
    <t>55,62</t>
  </si>
  <si>
    <t>AREIA GROSSA - POSTO JAZIDA/FORNECEDOR (RETIRADO NA JAZIDA, SEM TRANSPORTE)</t>
  </si>
  <si>
    <t xml:space="preserve"> 00000367 </t>
  </si>
  <si>
    <t>Granito cinza andorinha, bipolido, e=2cm para divisória</t>
  </si>
  <si>
    <t xml:space="preserve"> 12984 </t>
  </si>
  <si>
    <t>SERP - SERVIÇOS PRELIMINARES</t>
  </si>
  <si>
    <t>868,89</t>
  </si>
  <si>
    <t>BLOCO CERAMICO / TIJOLO VAZADO PARA ALVENARIA DE VEDACAO, FUROS NA VERTICAL DE 9 X 19 X 39 CM (L X A X C)</t>
  </si>
  <si>
    <t xml:space="preserve"> 00037592 </t>
  </si>
  <si>
    <t>CENTO</t>
  </si>
  <si>
    <t>PINO DE ACO COM FURO, HASTE = 27 MM (ACAO DIRETA)</t>
  </si>
  <si>
    <t xml:space="preserve"> 00037395 </t>
  </si>
  <si>
    <t>TELA DE ACO SOLDADA GALVANIZADA/ZINCADA PARA ALVENARIA, FIO D = *1,20 A 1,70* MM, MALHA 15 X 15 MM, (C X L) *50 X 7,5* CM</t>
  </si>
  <si>
    <t xml:space="preserve"> 00034557 </t>
  </si>
  <si>
    <t>Alvenaria de Vedação</t>
  </si>
  <si>
    <t>102,98</t>
  </si>
  <si>
    <t>SARRAFO *2,5 X 10* CM EM PINUS, MISTA OU EQUIVALENTE DA REGIAO - BRUTA</t>
  </si>
  <si>
    <t xml:space="preserve"> 00004509 </t>
  </si>
  <si>
    <t>TELA DE ACO SOLDADA NERVURADA, CA-60, Q-196, (3,11 KG/M2), DIAMETRO DO FIO = 5,0 MM, LARGURA = 2,45 M, ESPACAMENTO DA MALHA = 10 X 10 CM</t>
  </si>
  <si>
    <t xml:space="preserve"> 00007156 </t>
  </si>
  <si>
    <t>DESMOLDANTE PROTETOR PARA FORMAS DE MADEIRA, DE BASE OLEOSA EMULSIONADA EM AGUA</t>
  </si>
  <si>
    <t xml:space="preserve"> 00002692 </t>
  </si>
  <si>
    <t>SARRAFO *2,5 X 7,5* CM EM PINUS, MISTA OU EQUIVALENTE DA REGIAO - BRUTA</t>
  </si>
  <si>
    <t xml:space="preserve"> 00004517 </t>
  </si>
  <si>
    <t>PREGO DE ACO POLIDO COM CABECA 17 X 21 (2 X 11)</t>
  </si>
  <si>
    <t xml:space="preserve"> 00005068 </t>
  </si>
  <si>
    <t>CARPINTEIRO DE FORMAS COM ENCARGOS COMPLEMENTARES</t>
  </si>
  <si>
    <t xml:space="preserve"> 88262 </t>
  </si>
  <si>
    <t>Produção de Concreto</t>
  </si>
  <si>
    <t>CONCRETO FCK = 20MPA, TRAÇO 1:2,7:3 (EM MASSA SECA DE CIMENTO/ AREIA MÉDIA/ BRITA 1) - PREPARO MECÂNICO COM BETONEIRA 400 L. AF_05/2021</t>
  </si>
  <si>
    <t xml:space="preserve"> 94964 </t>
  </si>
  <si>
    <t>Passeios de Concreto</t>
  </si>
  <si>
    <t>1.062,66</t>
  </si>
  <si>
    <t>PREGO DE ACO POLIDO COM CABECA 17 X 27 (2 1/2 X 11)</t>
  </si>
  <si>
    <t xml:space="preserve"> 00005069 </t>
  </si>
  <si>
    <t>CONCRETO USINADO BOMBEAVEL, CLASSE DE RESISTENCIA C20, COM BRITA 0 E 1, SLUMP = 100 +/- 20 MM, EXCLUI SERVICO DE BOMBEAMENTO (NBR 8953)</t>
  </si>
  <si>
    <t xml:space="preserve"> 00034492 </t>
  </si>
  <si>
    <t>AGENTE DE CURA, PROTETOR DA EVAPORACAO DA AGUA DE HIDRATACAO DO CONCRETO</t>
  </si>
  <si>
    <t xml:space="preserve"> 00042409 </t>
  </si>
  <si>
    <t>TABUA NAO APARELHADA *2,5 X 15* CM, EM MACARANDUBA/MASSARANDUBA, ANGELIM OU EQUIVALENTE DA REGIAO - BRUTA</t>
  </si>
  <si>
    <t xml:space="preserve"> 00043614 </t>
  </si>
  <si>
    <t>Pavimento Rígido de Concreto</t>
  </si>
  <si>
    <t>APLICAÇÃO DE LONA PLÁSTICA PARA EXECUÇÃO DE PAVIMENTOS DE CONCRETO. AF_04/2022</t>
  </si>
  <si>
    <t xml:space="preserve"> 97113 </t>
  </si>
  <si>
    <t>APLICAÇÃO DE GRAXA EM BARRAS DE TRANSFERÊNCIA PARA EXECUÇÃO DE PAVIMENTO DE CONCRETO. AF_04/2022</t>
  </si>
  <si>
    <t xml:space="preserve"> 97115 </t>
  </si>
  <si>
    <t>Radier, Piso de Concreto e Laje sobre Solo</t>
  </si>
  <si>
    <t>ARMAÇÃO PARA EXECUÇÃO DE RADIER, PISO DE CONCRETO OU LAJE SOBRE SOLO, COM USO DE TELA Q-138. AF_09/2021</t>
  </si>
  <si>
    <t xml:space="preserve"> 97090 </t>
  </si>
  <si>
    <t>DESEMPENADEIRA DE CONCRETO, PESO DE 78 KG, 4 PÁS, MOTOR A GASOLINA, POTÊNCIA 5,5 HP - CHP DIURNO. AF_05/2023</t>
  </si>
  <si>
    <t xml:space="preserve"> 95282 </t>
  </si>
  <si>
    <t>BARRAS DE TRANSFERÊNCIA, AÇO CA-25 DE 16,0 MM, PARA EXECUÇÃO DE PAVIMENTO DE CONCRETO - FORNECIMENTO E INSTALAÇÃO. AF_04/2022</t>
  </si>
  <si>
    <t xml:space="preserve"> 97116 </t>
  </si>
  <si>
    <t>44,37</t>
  </si>
  <si>
    <t>ADITIVO ADESIVO LIQUIDO PARA ARGAMASSAS DE REVESTIMENTOS CIMENTICIOS</t>
  </si>
  <si>
    <t xml:space="preserve"> 00007334 </t>
  </si>
  <si>
    <t>ARGAMASSA TRAÇO 1:4 (EM VOLUME DE CIMENTO E AREIA MÉDIA ÚMIDA) PARA CONTRAPISO, PREPARO MECÂNICO COM BETONEIRA 400 L. AF_08/2019</t>
  </si>
  <si>
    <t xml:space="preserve"> 87301 </t>
  </si>
  <si>
    <t>Contrapiso</t>
  </si>
  <si>
    <t>CANTONEIRA ACO ABAS IGUAIS (QUALQUER BITOLA), ESPESSURA ENTRE 1/8" E 1/4"</t>
  </si>
  <si>
    <t xml:space="preserve"> 00004777 </t>
  </si>
  <si>
    <t>ELETRODO REVESTIDO AWS - E7018, DIAMETRO IGUAL A 4,00 MM</t>
  </si>
  <si>
    <t xml:space="preserve"> 00010997 </t>
  </si>
  <si>
    <t>PERFIL "U" SIMPLES, EM CHAPA DOBRADA DE ACO LAMINADO, E = 3 MM, H = 125 MM, L = 50 MM (5,07 KG/M)</t>
  </si>
  <si>
    <t xml:space="preserve"> 00040598 </t>
  </si>
  <si>
    <t>MONTADOR DE ESTRUTURA METÁLICA COM ENCARGOS COMPLEMENTARES</t>
  </si>
  <si>
    <t xml:space="preserve"> 88278 </t>
  </si>
  <si>
    <t>Estrutura e Trama para Cobertura</t>
  </si>
  <si>
    <t>INSTALAÇÃO DE TESOURA (INTEIRA OU MEIA), EM AÇO, PARA VÃOS MAIORES OU IGUAIS A 10,0 M E MENORES QUE 12,0 M, INCLUSO IÇAMENTO. AF_07/2019</t>
  </si>
  <si>
    <t xml:space="preserve"> 92258 </t>
  </si>
  <si>
    <t>189,63</t>
  </si>
  <si>
    <t>MXKM</t>
  </si>
  <si>
    <t>Transporte de Materiais dentro do Canteiro de Obras</t>
  </si>
  <si>
    <t>TRANSPORTE HORIZONTAL MANUAL, DE TUBO DE AÇO CARBONO LEVE OU MÉDIO, PRETO OU GALVANIZADO, COM DIÂMETRO MAIOR QUE 32 MM E MENOR OU IGUAL A 65 MM (UNIDADE: MXKM). AF_07/2019</t>
  </si>
  <si>
    <t xml:space="preserve"> 100251 </t>
  </si>
  <si>
    <t>Equipamentos de Proteção Coletiva</t>
  </si>
  <si>
    <t>1.377,89</t>
  </si>
  <si>
    <t>PERFIL "U" ENRIJECIDO, EM CHAPA DOBRADA DE ACO LAMINADO, E = 3,75 MM, H = 200 MM, L = 75 MM (9,94 KG/M)</t>
  </si>
  <si>
    <t xml:space="preserve"> 00043083 </t>
  </si>
  <si>
    <t>PARAFUSO, COMUM, ASTM A307, SEXTAVADO, DIAMETRO 1/2" (12,7 MM), COMPRIMENTO 1" (25,4 MM)</t>
  </si>
  <si>
    <t xml:space="preserve"> 00040549 </t>
  </si>
  <si>
    <t>GUINCHO ELÉTRICO DE COLUNA, CAPACIDADE 400 KG, COM MOTO FREIO, MOTOR TRIFÁSICO DE 1,25 CV - CHP DIURNO. AF_03/2016</t>
  </si>
  <si>
    <t xml:space="preserve"> 93281 </t>
  </si>
  <si>
    <t>GUINCHO ELÉTRICO DE COLUNA, CAPACIDADE 400 KG, COM MOTO FREIO, MOTOR TRIFÁSICO DE 1,25 CV - CHI DIURNO. AF_03/2016</t>
  </si>
  <si>
    <t xml:space="preserve"> 93282 </t>
  </si>
  <si>
    <t>106,80</t>
  </si>
  <si>
    <t>LOCACAO DE BARRA DE ANCORAGEM DE 0,80 A 1,20 M DE EXTENSAO, COM ROSCA DE 5/8", INCLUINDO PORCA E FLANGE</t>
  </si>
  <si>
    <t xml:space="preserve"> 00040287 </t>
  </si>
  <si>
    <t>UNXMES</t>
  </si>
  <si>
    <t>LOCACAO DE VIGA SANDUICHE METALICA VAZADA PARA TRAVAMENTO DE PILARES, ALTURA DE *8* CM, LARGURA DE *6* CM E EXTENSAO DE 2 M</t>
  </si>
  <si>
    <t xml:space="preserve"> 00040275 </t>
  </si>
  <si>
    <t>PREGO DE ACO POLIDO COM CABECA DUPLA 17 X 27 (2 1/2 X 11)</t>
  </si>
  <si>
    <t xml:space="preserve"> 00040304 </t>
  </si>
  <si>
    <t>LOCACAO DE APRUMADOR METALICO DE PILAR, COM ALTURA E ANGULO REGULAVEIS, EXTENSAO DE *1,50* A *2,80* M</t>
  </si>
  <si>
    <t xml:space="preserve"> 00040271 </t>
  </si>
  <si>
    <t>AJUDANTE DE CARPINTEIRO COM ENCARGOS COMPLEMENTARES</t>
  </si>
  <si>
    <t xml:space="preserve"> 88239 </t>
  </si>
  <si>
    <t>Fôrmas para Estruturas de Concreto Armado</t>
  </si>
  <si>
    <t>FABRICAÇÃO DE FÔRMA PARA PILARES E ESTRUTURAS SIMILARES, EM CHAPA DE MADEIRA COMPENSADA PLASTIFICADA, E = 18 MM. AF_09/2020</t>
  </si>
  <si>
    <t xml:space="preserve"> 92264 </t>
  </si>
  <si>
    <t>400,80</t>
  </si>
  <si>
    <t>LOCACAO DE CRUZETA, SIMPLES, PARA ESCORA METALICA, COMPRIMENTO ENTRE 50 A 60 CM, PARA ESCORA DE 1,80 A 3,20 METROS E TUBO EXTERNO ATE 48 MM DE DIAMETRO</t>
  </si>
  <si>
    <t xml:space="preserve"> 00040339 </t>
  </si>
  <si>
    <t>LOCACAO DE ESCORA METALICA TELESCOPICA, COM ALTURA REGULAVEL DE *1,80* A *3,20* M, COM CAPACIDADE DE CARGA DE NO MINIMO 1000 KGF (10 KN), INCLUSO TRIPE E FORCADO</t>
  </si>
  <si>
    <t xml:space="preserve"> 00010749 </t>
  </si>
  <si>
    <t>PONTALETE *7,5 X 7,5* CM EM PINUS, MISTA OU EQUIVALENTE DA REGIAO - BRUTA</t>
  </si>
  <si>
    <t xml:space="preserve"> 00004491 </t>
  </si>
  <si>
    <t>FABRICAÇÃO DE FÔRMA PARA VIGAS, EM CHAPA DE MADEIRA COMPENSADA PLASTIFICADA, E = 18 MM. AF_09/2020</t>
  </si>
  <si>
    <t xml:space="preserve"> 92266 </t>
  </si>
  <si>
    <t>CONCRETO USINADO BOMBEAVEL, CLASSE DE RESISTENCIA C25, BRITA 0 E 1, SLUMP = 100 +/- 20 MM, COM BOMBEAMENTO (DISPONIBILIZACAO DE BOMBA), SEM O LANCAMENTO (NBR 8953)</t>
  </si>
  <si>
    <t xml:space="preserve"> 00001527 </t>
  </si>
  <si>
    <t>VIBRADOR DE IMERSÃO, DIÂMETRO DE PONTEIRA 45MM, MOTOR ELÉTRICO TRIFÁSICO POTÊNCIA DE 2 CV - CHI DIURNO. AF_06/2015</t>
  </si>
  <si>
    <t xml:space="preserve"> 90587 </t>
  </si>
  <si>
    <t>VIBRADOR DE IMERSÃO, DIÂMETRO DE PONTEIRA 45MM, MOTOR ELÉTRICO TRIFÁSICO POTÊNCIA DE 2 CV - CHP DIURNO. AF_06/2015</t>
  </si>
  <si>
    <t xml:space="preserve"> 90586 </t>
  </si>
  <si>
    <t>Concretagem para Estruturas de Concreto Armado</t>
  </si>
  <si>
    <t>25,30</t>
  </si>
  <si>
    <t>530,40</t>
  </si>
  <si>
    <t>ARAME RECOZIDO 16 BWG, D = 1,65 MM (0,016 KG/M) OU 18 BWG, D = 1,25 MM (0,01 KG/M)</t>
  </si>
  <si>
    <t xml:space="preserve"> 00043132 </t>
  </si>
  <si>
    <t>ESPACADOR / DISTANCIADOR CIRCULAR COM ENTRADA LATERAL, EM PLASTICO, PARA VERGALHAO *4,2 A 12,5* MM, COBRIMENTO 20 MM</t>
  </si>
  <si>
    <t xml:space="preserve"> 00039017 </t>
  </si>
  <si>
    <t>Armação para Estruturas de Concreto Armado</t>
  </si>
  <si>
    <t>CORTE E DOBRA DE AÇO CA-60, DIÂMETRO DE 5,0 MM. AF_06/2022</t>
  </si>
  <si>
    <t xml:space="preserve"> 92800 </t>
  </si>
  <si>
    <t>ARMADOR COM ENCARGOS COMPLEMENTARES</t>
  </si>
  <si>
    <t xml:space="preserve"> 88245 </t>
  </si>
  <si>
    <t>AJUDANTE DE ARMADOR COM ENCARGOS COMPLEMENTARES</t>
  </si>
  <si>
    <t xml:space="preserve"> 88238 </t>
  </si>
  <si>
    <t>163,20</t>
  </si>
  <si>
    <t>CORTE E DOBRA DE AÇO CA-50, DIÂMETRO DE 16,0 MM. AF_06/2022</t>
  </si>
  <si>
    <t xml:space="preserve"> 92805 </t>
  </si>
  <si>
    <t>177,80</t>
  </si>
  <si>
    <t>CORTE E DOBRA DE AÇO CA-50, DIÂMETRO DE 12,5 MM. AF_06/2022</t>
  </si>
  <si>
    <t xml:space="preserve"> 92804 </t>
  </si>
  <si>
    <t>340,40</t>
  </si>
  <si>
    <t>CORTE E DOBRA DE AÇO CA-50, DIÂMETRO DE 10,0 MM. AF_06/2022</t>
  </si>
  <si>
    <t xml:space="preserve"> 92803 </t>
  </si>
  <si>
    <t>686,70</t>
  </si>
  <si>
    <t>CORTE E DOBRA DE AÇO CA-50, DIÂMETRO DE 8,0 MM. AF_06/2022</t>
  </si>
  <si>
    <t xml:space="preserve"> 92802 </t>
  </si>
  <si>
    <t>1,70</t>
  </si>
  <si>
    <t>CORTE E DOBRA DE AÇO CA-50, DIÂMETRO DE 6,3 MM. AF_06/2022</t>
  </si>
  <si>
    <t xml:space="preserve"> 92801 </t>
  </si>
  <si>
    <t>456,30</t>
  </si>
  <si>
    <t>31,10</t>
  </si>
  <si>
    <t>PREGO DE ACO POLIDO COM CABECA 17 X 24 (2 1/4 X 11)</t>
  </si>
  <si>
    <t xml:space="preserve"> 00005073 </t>
  </si>
  <si>
    <t>PREGO DE ACO POLIDO COM CABECA 15 X 15 (1 1/4 X 13)</t>
  </si>
  <si>
    <t xml:space="preserve"> 00020247 </t>
  </si>
  <si>
    <t>CHAPA/PAINEL DE MADEIRA COMPENSADA RESINADA (MADEIRITE RESINADO ROSA) PARA FORMA DE CONCRETO, DE 2200 X 1100 MM, E = 17 MM</t>
  </si>
  <si>
    <t xml:space="preserve"> 00001358 </t>
  </si>
  <si>
    <t>SERRA CIRCULAR DE BANCADA COM MOTOR ELÉTRICO POTÊNCIA DE 5HP, COM COIFA PARA DISCO 10" - CHP DIURNO. AF_08/2015</t>
  </si>
  <si>
    <t xml:space="preserve"> 91692 </t>
  </si>
  <si>
    <t>SERRA CIRCULAR DE BANCADA COM MOTOR ELÉTRICO POTÊNCIA DE 5HP, COM COIFA PARA DISCO 10" - CHI DIURNO. AF_08/2015</t>
  </si>
  <si>
    <t xml:space="preserve"> 91693 </t>
  </si>
  <si>
    <t>Fundações Rasas (Blocos, Sapatas, Vigas Baldrame)</t>
  </si>
  <si>
    <t>39,20</t>
  </si>
  <si>
    <t>6,50</t>
  </si>
  <si>
    <t>CONCRETO USINADO BOMBEAVEL, CLASSE DE RESISTENCIA C30, BRITA 0 E 1, SLUMP = 100 +/- 20 MM, COM BOMBEAMENTO (DISPONIBILIZACAO DE BOMBA), SEM O LANCAMENTO (NBR 8953)</t>
  </si>
  <si>
    <t xml:space="preserve"> 00001525 </t>
  </si>
  <si>
    <t>235,50</t>
  </si>
  <si>
    <t>677,60</t>
  </si>
  <si>
    <t>474,30</t>
  </si>
  <si>
    <t>32,50</t>
  </si>
  <si>
    <t>26,20</t>
  </si>
  <si>
    <t>134,30</t>
  </si>
  <si>
    <t>584,51</t>
  </si>
  <si>
    <t>CHOR - CUSTOS HORÁRIOS DE MÁQUINAS E EQUIPAMENTOS</t>
  </si>
  <si>
    <t>ESCAVADEIRA HIDRÁULICA SOBRE ESTEIRAS, CAÇAMBA 1,20 M3, PESO OPERACIONAL 21 T, POTÊNCIA BRUTA 155 HP - CHP DIURNO. AF_06/2014</t>
  </si>
  <si>
    <t xml:space="preserve"> 88907 </t>
  </si>
  <si>
    <t>ESCAVADEIRA HIDRÁULICA SOBRE ESTEIRAS, CAÇAMBA 1,20 M3, PESO OPERACIONAL 21 T, POTÊNCIA BRUTA 155 HP - CHI DIURNO. AF_06/2014</t>
  </si>
  <si>
    <t xml:space="preserve"> 88908 </t>
  </si>
  <si>
    <t>TRAN - TRANSPORTES, CARGAS E DESCARGAS</t>
  </si>
  <si>
    <t>ARGILA, ARGILA VERMELHA OU ARGILA ARENOSA (RETIRADA NA JAZIDA, SEM TRANSPORTE)</t>
  </si>
  <si>
    <t xml:space="preserve"> 00006079 </t>
  </si>
  <si>
    <t>CAMINHÃO PIPA 10.000 L TRUCADO, PESO BRUTO TOTAL 23.000 KG, CARGA ÚTIL MÁXIMA 15.935 KG, DISTÂNCIA ENTRE EIXOS 4,8 M, POTÊNCIA 230 CV, INCLUSIVE TANQUE DE AÇO PARA TRANSPORTE DE ÁGUA - CHP DIURNO. AF_06/2014</t>
  </si>
  <si>
    <t xml:space="preserve"> 5901 </t>
  </si>
  <si>
    <t>COMPACTADOR DE SOLOS DE PERCUSSÃO (SOQUETE) COM MOTOR A GASOLINA 4 TEMPOS, POTÊNCIA 4 CV - CHP DIURNO. AF_08/2015</t>
  </si>
  <si>
    <t xml:space="preserve"> 91533 </t>
  </si>
  <si>
    <t>CAMINHÃO PIPA 10.000 L TRUCADO, PESO BRUTO TOTAL 23.000 KG, CARGA ÚTIL MÁXIMA 15.935 KG, DISTÂNCIA ENTRE EIXOS 4,8 M, POTÊNCIA 230 CV, INCLUSIVE TANQUE DE AÇO PARA TRANSPORTE DE ÁGUA - CHI DIURNO. AF_06/2014</t>
  </si>
  <si>
    <t xml:space="preserve"> 5903 </t>
  </si>
  <si>
    <t>Aterro e Reaterro de Valas</t>
  </si>
  <si>
    <t>1.948,35</t>
  </si>
  <si>
    <t>MOTONIVELADORA POTÊNCIA BÁSICA LÍQUIDA (PRIMEIRA MARCHA) 125 HP, PESO BRUTO 13032 KG, LARGURA DA LÂMINA DE 3,7 M - CHI DIURNO. AF_06/2014</t>
  </si>
  <si>
    <t xml:space="preserve"> 5934 </t>
  </si>
  <si>
    <t>ROLO COMPACTADOR VIBRATÓRIO PÉ DE CARNEIRO PARA SOLOS, POTÊNCIA 80 HP, PESO OPERACIONAL SEM/COM LASTRO 7,4 / 8,8 T, LARGURA DE TRABALHO 1,68 M - CHP DIURNO. AF_02/2016</t>
  </si>
  <si>
    <t xml:space="preserve"> 73436 </t>
  </si>
  <si>
    <t>ROLO COMPACTADOR VIBRATÓRIO PÉ DE CARNEIRO PARA SOLOS, POTÊNCIA 80 HP, PESO OPERACIONAL SEM/COM LASTRO 7,4 / 8,8 T, LARGURA DE TRABALHO 1,68 M - CHI DIURNO. AF_02/2016</t>
  </si>
  <si>
    <t xml:space="preserve"> 93244 </t>
  </si>
  <si>
    <t>MOTONIVELADORA POTÊNCIA BÁSICA LÍQUIDA (PRIMEIRA MARCHA) 125 HP, PESO BRUTO 13032 KG, LARGURA DA LÂMINA DE 3,7 M - CHP DIURNO. AF_06/2014</t>
  </si>
  <si>
    <t xml:space="preserve"> 5932 </t>
  </si>
  <si>
    <t>Aterros, Bases, Sub bases e Imprimações</t>
  </si>
  <si>
    <t>TRATOR DE ESTEIRAS, POTÊNCIA 100 HP, PESO OPERACIONAL 9,4 T, COM LÂMINA 2,19 M3 - CHP DIURNO. AF_06/2014</t>
  </si>
  <si>
    <t xml:space="preserve"> 89032 </t>
  </si>
  <si>
    <t>TRATOR DE ESTEIRAS, POTÊNCIA 100 HP, PESO OPERACIONAL 9,4 T, COM LÂMINA 2,19 M3 - CHI DIURNO. AF_06/2014</t>
  </si>
  <si>
    <t xml:space="preserve"> 89031 </t>
  </si>
  <si>
    <t>JARDINEIRO COM ENCARGOS COMPLEMENTARES</t>
  </si>
  <si>
    <t xml:space="preserve"> 88441 </t>
  </si>
  <si>
    <t>Supressão Vegetal</t>
  </si>
  <si>
    <t>ENGENHEIRO CIVIL DE OBRA JUNIOR COM ENCARGOS COMPLEMENTARES</t>
  </si>
  <si>
    <t xml:space="preserve"> 90777 </t>
  </si>
  <si>
    <t>ENCARREGADO GERAL DE OBRAS COM ENCARGOS COMPLEMENTARES</t>
  </si>
  <si>
    <t xml:space="preserve"> 93572 </t>
  </si>
  <si>
    <t>TÉCNICO EM SEGURANÇA DO TRABALHO COM ENCARGOS COMPLEMENTARES</t>
  </si>
  <si>
    <t xml:space="preserve"> 100309 </t>
  </si>
  <si>
    <t>SERT - SERVIÇOS TÉCNICOS</t>
  </si>
  <si>
    <t>VEICULOS</t>
  </si>
  <si>
    <t>LOCAÇÃO VEICULO TIPO PICAPE LEVE C/ SEGURO SEM COMBUSTÍVEL</t>
  </si>
  <si>
    <t xml:space="preserve"> 45.01.03 </t>
  </si>
  <si>
    <t>CONSUMOS</t>
  </si>
  <si>
    <t>TRANSPORTE-VEICULO LEVE-REEMBOLSO COMBUSTIVEL-GASOLINA</t>
  </si>
  <si>
    <t xml:space="preserve"> 014036 </t>
  </si>
  <si>
    <t>CANT - CANTEIRO DE OBRAS</t>
  </si>
  <si>
    <t>ATESTADO - NR-18 PCMAT - ADMISSIONAL ATE 50 OPERARIOS</t>
  </si>
  <si>
    <t xml:space="preserve"> 074854 </t>
  </si>
  <si>
    <t>DESPESAS LEGAIS</t>
  </si>
  <si>
    <t>Taxas</t>
  </si>
  <si>
    <t>TAXA DE ANATOÇÃO DE RESPONSABILIDADE TÉCNICA</t>
  </si>
  <si>
    <t xml:space="preserve"> 001/2021 </t>
  </si>
  <si>
    <t>1.368,35</t>
  </si>
  <si>
    <t>M²</t>
  </si>
  <si>
    <t xml:space="preserve"> 000021 </t>
  </si>
  <si>
    <t>3,5508</t>
  </si>
  <si>
    <t>142,0300</t>
  </si>
  <si>
    <t>MESA DE MADEIRA EM TÁBUA, MEDINDO (130X60X80)CM, PARA REFEITÓRIO DE OBRA (FABRICAÇÃO)</t>
  </si>
  <si>
    <t xml:space="preserve"> ED-16370 </t>
  </si>
  <si>
    <t>2,0395</t>
  </si>
  <si>
    <t>40,7900</t>
  </si>
  <si>
    <t>BANCO DE MADEIRA EM TÁBUA, MEDINDO (105X30X35)CM, PARA VESTIÁRIO/REFEITÓRIO DE OBRA (FORNECIMENTO/FABRICAÇÃO)</t>
  </si>
  <si>
    <t xml:space="preserve"> ED-14454 </t>
  </si>
  <si>
    <t>1.170,0000</t>
  </si>
  <si>
    <t>LOCAÇÃO DE CONTAINER COM ISOLAMENTO TÉRMICO (APLICAÇÃO: REFEITÓRIO|ESQUADRIAS: 2|SUPORTE AR CONDICIONADO: 1|AR CONDIONADO: NÃO INCLUSO|LÂMPADAS: NÃO INCLUSO|INSTALAÇÃO ELÉTRICA INTERNA: INCLUSA|MOBILIZAÇÃO: NÃO INCLUSO|COMPRIMENTO*: 600CM|LARGURA*: 230CM|ALTURA EXTERNA*: 285CM|ALTURA ÚTIL INTERNA*: 250CM)*VALORES REFERENCIAIS APROXIMADOS</t>
  </si>
  <si>
    <t xml:space="preserve"> MATED-11193 </t>
  </si>
  <si>
    <t>0,1523</t>
  </si>
  <si>
    <t>12,9800</t>
  </si>
  <si>
    <t>LÂMPADA (TIPO: LED|FORMATO: TUBULAR|COMPRIMENTO: 120CM|DIÂMETRO: T8[Ø26MM]|POTÊNCIA: 18-20W|LÚMENS: 1850LM|COR DA LUZ: BRANCA-6500K|SOQUETE-BASE: G13|TENSÃO: 110|220V)</t>
  </si>
  <si>
    <t xml:space="preserve"> MATED-9873 </t>
  </si>
  <si>
    <t>18,9209</t>
  </si>
  <si>
    <t>1.135,2500</t>
  </si>
  <si>
    <t>AQUECEDOR DE MARMITA (MATERIAL: AÇO INOX|TENSÃO: 127V-220V|NÚMERO DE MARMITAS: 25|CONSUMO: 2KW|COMPRIMENTO*: 60CM|LARGURA*: 90CM|ALTURA*: 85CM)*VALORES REFERENCIAIS APROXIMADOS</t>
  </si>
  <si>
    <t xml:space="preserve"> MATED-11160 </t>
  </si>
  <si>
    <t>ALUGUEL MENSAL CONTAINER ALMOXARIFADO 6,0x2,4m</t>
  </si>
  <si>
    <t xml:space="preserve"> 010075 </t>
  </si>
  <si>
    <t>INSTALACOES PROVISORIAS</t>
  </si>
  <si>
    <t>LOCACAO DE CONTAINER 2,30 X 6,00 M, ALT. 2,50 M, PARA ESCRITORIO, SEM DIVISORIAS INTERNAS E SEM SANITARIO (NAO INCLUI MOBILIZACAO/DESMOBILIZACAO)</t>
  </si>
  <si>
    <t xml:space="preserve"> 00010776 </t>
  </si>
  <si>
    <t>1.944,40</t>
  </si>
  <si>
    <t>mes</t>
  </si>
  <si>
    <t>Locacao de container 2,30 x 4,30 m, alt. 2,50 m, para sanitario, com 3 bacias, 4 chuveiros, 1 lavatorio e 1 mictorio (nao inclui mobilizacao/desmobilizacao)</t>
  </si>
  <si>
    <t xml:space="preserve"> 00010777/SINAPI </t>
  </si>
  <si>
    <t>Mobilização / Instalações Provisórias / Desmobilização</t>
  </si>
  <si>
    <t>62,00</t>
  </si>
  <si>
    <t>PREGO DE ACO POLIDO COM CABECA 18 X 27 (2 1/2 X 10)</t>
  </si>
  <si>
    <t xml:space="preserve"> 00005061 </t>
  </si>
  <si>
    <t>TABUA *2,5 X 15 CM EM PINUS, MISTA OU EQUIVALENTE DA REGIAO - BRUTA</t>
  </si>
  <si>
    <t xml:space="preserve"> 00006194 </t>
  </si>
  <si>
    <t>TELHA TRAPEZOIDAL EM ACO ZINCADO, SEM PINTURA, ALTURA DE APROXIMADAMENTE 40 MM, ESPESSURA DE 0,50 MM E LARGURA UTIL DE 980 MM</t>
  </si>
  <si>
    <t xml:space="preserve"> 00007243 </t>
  </si>
  <si>
    <t>CONCRETO MAGRO PARA LASTRO, TRAÇO 1:4,5:4,5 (EM MASSA SECA DE CIMENTO/ AREIA MÉDIA/ BRITA 1) - PREPARO MANUAL. AF_05/2021</t>
  </si>
  <si>
    <t xml:space="preserve"> 94974 </t>
  </si>
  <si>
    <t>Instalações para Canteiros de Obras</t>
  </si>
  <si>
    <t>PLACA DE OBRA (PARA CONSTRUCAO CIVIL) EM CHAPA GALVANIZADA *N. 22*, ADESIVADA, DE *2,4 X 1,2* M (SEM POSTES PARA FIXACAO)</t>
  </si>
  <si>
    <t xml:space="preserve"> 00004813 </t>
  </si>
  <si>
    <t>PREGO DE ACO POLIDO COM CABECA 10 X 10 (7/8 X 17)</t>
  </si>
  <si>
    <t xml:space="preserve"> 00005065 </t>
  </si>
  <si>
    <t>Pintura em Madeira</t>
  </si>
  <si>
    <t>PINTURA IMUNIZANTE PARA MADEIRA, 2 DEMÃOS. AF_01/2021</t>
  </si>
  <si>
    <t xml:space="preserve"> 102234 </t>
  </si>
  <si>
    <t>Sinalização Vertical Viária</t>
  </si>
  <si>
    <t>50,00</t>
  </si>
  <si>
    <t>22,68</t>
  </si>
  <si>
    <t>Tabua nao aparelhada *2,5 x 30* cm, em macaranduba/massaranduba, angelim ou equivalente da regiao - bruta</t>
  </si>
  <si>
    <t xml:space="preserve"> 00006189/SINAPI </t>
  </si>
  <si>
    <t>36,16</t>
  </si>
  <si>
    <t>Arame galvanizado 18 bwg, d = 1,24mm (0,009 kg/m)</t>
  </si>
  <si>
    <t xml:space="preserve"> 00000345/SINAPI </t>
  </si>
  <si>
    <t>8,74</t>
  </si>
  <si>
    <t>Aço CA-25   6,3 a 12,5 mm</t>
  </si>
  <si>
    <t>0,32</t>
  </si>
  <si>
    <t>3,21</t>
  </si>
  <si>
    <t>Tela de polietileno estirado para tapumes ( malha 80x40 e 65x40mm) h=1,20m</t>
  </si>
  <si>
    <t xml:space="preserve"> 2185 </t>
  </si>
  <si>
    <t>1,63</t>
  </si>
  <si>
    <t>119,42</t>
  </si>
  <si>
    <t>Forma plana para fundações, em tábuas de pinho, 02 usos</t>
  </si>
  <si>
    <t xml:space="preserve"> 79 </t>
  </si>
  <si>
    <t>0,31</t>
  </si>
  <si>
    <t>1,21</t>
  </si>
  <si>
    <t>Serviços de Proteção e Segurança</t>
  </si>
  <si>
    <t>Planilha Orçamentária Analítica</t>
  </si>
  <si>
    <t>28,86</t>
  </si>
  <si>
    <t>9,62</t>
  </si>
  <si>
    <t>3,0</t>
  </si>
  <si>
    <t>106,70</t>
  </si>
  <si>
    <t>14,82</t>
  </si>
  <si>
    <t>7,2</t>
  </si>
  <si>
    <t>99,99</t>
  </si>
  <si>
    <t>111,63</t>
  </si>
  <si>
    <t>1,0</t>
  </si>
  <si>
    <t>117,72</t>
  </si>
  <si>
    <t>39,24</t>
  </si>
  <si>
    <t>99,98</t>
  </si>
  <si>
    <t>127,74</t>
  </si>
  <si>
    <t>63,87</t>
  </si>
  <si>
    <t>2,0</t>
  </si>
  <si>
    <t>134,90</t>
  </si>
  <si>
    <t>99,97</t>
  </si>
  <si>
    <t>136,24</t>
  </si>
  <si>
    <t>68,12</t>
  </si>
  <si>
    <t>99,96</t>
  </si>
  <si>
    <t>154,89</t>
  </si>
  <si>
    <t>51,63</t>
  </si>
  <si>
    <t>162,00</t>
  </si>
  <si>
    <t>81,00</t>
  </si>
  <si>
    <t>99,95</t>
  </si>
  <si>
    <t>164,71</t>
  </si>
  <si>
    <t>12,67</t>
  </si>
  <si>
    <t>13,0</t>
  </si>
  <si>
    <t>99,94</t>
  </si>
  <si>
    <t>195,60</t>
  </si>
  <si>
    <t>15,0</t>
  </si>
  <si>
    <t>99,93</t>
  </si>
  <si>
    <t>210,16</t>
  </si>
  <si>
    <t>28,79</t>
  </si>
  <si>
    <t>7,3</t>
  </si>
  <si>
    <t>99,92</t>
  </si>
  <si>
    <t>221,63</t>
  </si>
  <si>
    <t>99,91</t>
  </si>
  <si>
    <t>228,50</t>
  </si>
  <si>
    <t>4,57</t>
  </si>
  <si>
    <t>50,0</t>
  </si>
  <si>
    <t>99,90</t>
  </si>
  <si>
    <t>232,92</t>
  </si>
  <si>
    <t>19,41</t>
  </si>
  <si>
    <t>12,0</t>
  </si>
  <si>
    <t>99,89</t>
  </si>
  <si>
    <t>238,76</t>
  </si>
  <si>
    <t>119,38</t>
  </si>
  <si>
    <t>99,88</t>
  </si>
  <si>
    <t>239,61</t>
  </si>
  <si>
    <t>21,0</t>
  </si>
  <si>
    <t>99,86</t>
  </si>
  <si>
    <t>241,78</t>
  </si>
  <si>
    <t>0,6</t>
  </si>
  <si>
    <t>99,85</t>
  </si>
  <si>
    <t>252,72</t>
  </si>
  <si>
    <t>28,08</t>
  </si>
  <si>
    <t>9,0</t>
  </si>
  <si>
    <t>99,84</t>
  </si>
  <si>
    <t>292,24</t>
  </si>
  <si>
    <t>73,06</t>
  </si>
  <si>
    <t>4,0</t>
  </si>
  <si>
    <t>99,83</t>
  </si>
  <si>
    <t>315,27</t>
  </si>
  <si>
    <t>35,03</t>
  </si>
  <si>
    <t>99,81</t>
  </si>
  <si>
    <t>323,24</t>
  </si>
  <si>
    <t>99,80</t>
  </si>
  <si>
    <t>337,11</t>
  </si>
  <si>
    <t>99,78</t>
  </si>
  <si>
    <t>340,20</t>
  </si>
  <si>
    <t>45,0</t>
  </si>
  <si>
    <t>99,76</t>
  </si>
  <si>
    <t>349,02</t>
  </si>
  <si>
    <t>38,78</t>
  </si>
  <si>
    <t>99,75</t>
  </si>
  <si>
    <t>352,10</t>
  </si>
  <si>
    <t>25,15</t>
  </si>
  <si>
    <t>14,0</t>
  </si>
  <si>
    <t>99,73</t>
  </si>
  <si>
    <t>358,85</t>
  </si>
  <si>
    <t>132,91</t>
  </si>
  <si>
    <t>2,7</t>
  </si>
  <si>
    <t>99,71</t>
  </si>
  <si>
    <t>385,77</t>
  </si>
  <si>
    <t>128,59</t>
  </si>
  <si>
    <t>99,69</t>
  </si>
  <si>
    <t>406,44</t>
  </si>
  <si>
    <t>33,87</t>
  </si>
  <si>
    <t>99,67</t>
  </si>
  <si>
    <t>421,50</t>
  </si>
  <si>
    <t>70,25</t>
  </si>
  <si>
    <t>6,0</t>
  </si>
  <si>
    <t>99,65</t>
  </si>
  <si>
    <t>425,04</t>
  </si>
  <si>
    <t>30,36</t>
  </si>
  <si>
    <t>99,63</t>
  </si>
  <si>
    <t>428,90</t>
  </si>
  <si>
    <t>99,61</t>
  </si>
  <si>
    <t>485,64</t>
  </si>
  <si>
    <t>14,20</t>
  </si>
  <si>
    <t>34,2</t>
  </si>
  <si>
    <t>99,59</t>
  </si>
  <si>
    <t>522,70</t>
  </si>
  <si>
    <t>104,54</t>
  </si>
  <si>
    <t>5,0</t>
  </si>
  <si>
    <t>99,56</t>
  </si>
  <si>
    <t>522,72</t>
  </si>
  <si>
    <t>43,56</t>
  </si>
  <si>
    <t>544,48</t>
  </si>
  <si>
    <t>6,56</t>
  </si>
  <si>
    <t>83,0</t>
  </si>
  <si>
    <t>99,51</t>
  </si>
  <si>
    <t>644,98</t>
  </si>
  <si>
    <t>322,49</t>
  </si>
  <si>
    <t>99,48</t>
  </si>
  <si>
    <t>669,60</t>
  </si>
  <si>
    <t>74,40</t>
  </si>
  <si>
    <t>99,45</t>
  </si>
  <si>
    <t>700,00</t>
  </si>
  <si>
    <t>99,42</t>
  </si>
  <si>
    <t>701,82</t>
  </si>
  <si>
    <t>233,94</t>
  </si>
  <si>
    <t>99,38</t>
  </si>
  <si>
    <t>767,34</t>
  </si>
  <si>
    <t>85,26</t>
  </si>
  <si>
    <t>99,35</t>
  </si>
  <si>
    <t>785,59</t>
  </si>
  <si>
    <t>109,11</t>
  </si>
  <si>
    <t>99,31</t>
  </si>
  <si>
    <t>801,44</t>
  </si>
  <si>
    <t>50,09</t>
  </si>
  <si>
    <t>16,0</t>
  </si>
  <si>
    <t>99,27</t>
  </si>
  <si>
    <t>815,32</t>
  </si>
  <si>
    <t>407,66</t>
  </si>
  <si>
    <t>99,23</t>
  </si>
  <si>
    <t>843,21</t>
  </si>
  <si>
    <t>291,77</t>
  </si>
  <si>
    <t>99,19</t>
  </si>
  <si>
    <t>867,60</t>
  </si>
  <si>
    <t>48,20</t>
  </si>
  <si>
    <t>18,0</t>
  </si>
  <si>
    <t>99,15</t>
  </si>
  <si>
    <t>899,58</t>
  </si>
  <si>
    <t>299,86</t>
  </si>
  <si>
    <t>99,10</t>
  </si>
  <si>
    <t>931,52</t>
  </si>
  <si>
    <t>22,72</t>
  </si>
  <si>
    <t>41,0</t>
  </si>
  <si>
    <t>99,06</t>
  </si>
  <si>
    <t>976,80</t>
  </si>
  <si>
    <t>244,20</t>
  </si>
  <si>
    <t>99,01</t>
  </si>
  <si>
    <t>1.039,36</t>
  </si>
  <si>
    <t>129,92</t>
  </si>
  <si>
    <t>8,0</t>
  </si>
  <si>
    <t>98,96</t>
  </si>
  <si>
    <t>1.053,96</t>
  </si>
  <si>
    <t>175,66</t>
  </si>
  <si>
    <t>98,91</t>
  </si>
  <si>
    <t>1.054,20</t>
  </si>
  <si>
    <t>7,53</t>
  </si>
  <si>
    <t>140,0</t>
  </si>
  <si>
    <t>98,86</t>
  </si>
  <si>
    <t>1.202,60</t>
  </si>
  <si>
    <t>601,30</t>
  </si>
  <si>
    <t>98,80</t>
  </si>
  <si>
    <t>1.266,42</t>
  </si>
  <si>
    <t>98,74</t>
  </si>
  <si>
    <t>1.271,74</t>
  </si>
  <si>
    <t>635,87</t>
  </si>
  <si>
    <t>98,68</t>
  </si>
  <si>
    <t>1.341,00</t>
  </si>
  <si>
    <t>7,45</t>
  </si>
  <si>
    <t>180,0</t>
  </si>
  <si>
    <t>98,62</t>
  </si>
  <si>
    <t>1.393,62</t>
  </si>
  <si>
    <t>98,55</t>
  </si>
  <si>
    <t>1.438,60</t>
  </si>
  <si>
    <t>71,93</t>
  </si>
  <si>
    <t>20,0</t>
  </si>
  <si>
    <t>98,48</t>
  </si>
  <si>
    <t>1.445,01</t>
  </si>
  <si>
    <t>206,43</t>
  </si>
  <si>
    <t>7,0</t>
  </si>
  <si>
    <t>98,41</t>
  </si>
  <si>
    <t>1.487,20</t>
  </si>
  <si>
    <t>18,59</t>
  </si>
  <si>
    <t>80,0</t>
  </si>
  <si>
    <t>98,34</t>
  </si>
  <si>
    <t>1.509,02</t>
  </si>
  <si>
    <t>34,01</t>
  </si>
  <si>
    <t>98,27</t>
  </si>
  <si>
    <t>1.539,12</t>
  </si>
  <si>
    <t>256,52</t>
  </si>
  <si>
    <t>98,19</t>
  </si>
  <si>
    <t>1.591,12</t>
  </si>
  <si>
    <t>397,78</t>
  </si>
  <si>
    <t>98,11</t>
  </si>
  <si>
    <t>1.610,78</t>
  </si>
  <si>
    <t>9,87</t>
  </si>
  <si>
    <t>163,2</t>
  </si>
  <si>
    <t>98,04</t>
  </si>
  <si>
    <t>1.754,92</t>
  </si>
  <si>
    <t>60,10</t>
  </si>
  <si>
    <t>29,2</t>
  </si>
  <si>
    <t>97,95</t>
  </si>
  <si>
    <t>1.789,06</t>
  </si>
  <si>
    <t>97,87</t>
  </si>
  <si>
    <t>1.970,64</t>
  </si>
  <si>
    <t>656,88</t>
  </si>
  <si>
    <t>97,77</t>
  </si>
  <si>
    <t>1.974,31</t>
  </si>
  <si>
    <t>32,26</t>
  </si>
  <si>
    <t>61,2</t>
  </si>
  <si>
    <t>97,68</t>
  </si>
  <si>
    <t>1.980,30</t>
  </si>
  <si>
    <t>690,0</t>
  </si>
  <si>
    <t>97,58</t>
  </si>
  <si>
    <t>2.016,57</t>
  </si>
  <si>
    <t>511,82</t>
  </si>
  <si>
    <t>97,48</t>
  </si>
  <si>
    <t>2.055,98</t>
  </si>
  <si>
    <t>97,39</t>
  </si>
  <si>
    <t>2.059,05</t>
  </si>
  <si>
    <t>58,83</t>
  </si>
  <si>
    <t>35,0</t>
  </si>
  <si>
    <t>97,29</t>
  </si>
  <si>
    <t>2.212,86</t>
  </si>
  <si>
    <t>368,81</t>
  </si>
  <si>
    <t>97,18</t>
  </si>
  <si>
    <t>2.241,07</t>
  </si>
  <si>
    <t>155,63</t>
  </si>
  <si>
    <t>14,4</t>
  </si>
  <si>
    <t>97,07</t>
  </si>
  <si>
    <t>2.326,80</t>
  </si>
  <si>
    <t>16,62</t>
  </si>
  <si>
    <t>96,96</t>
  </si>
  <si>
    <t>2.380,00</t>
  </si>
  <si>
    <t>1.190,00</t>
  </si>
  <si>
    <t>96,84</t>
  </si>
  <si>
    <t>2.447,79</t>
  </si>
  <si>
    <t>815,93</t>
  </si>
  <si>
    <t>96,73</t>
  </si>
  <si>
    <t>2.517,19</t>
  </si>
  <si>
    <t>96,61</t>
  </si>
  <si>
    <t>2.792,70</t>
  </si>
  <si>
    <t>465,45</t>
  </si>
  <si>
    <t>96,47</t>
  </si>
  <si>
    <t>2.875,60</t>
  </si>
  <si>
    <t>20,54</t>
  </si>
  <si>
    <t>96,33</t>
  </si>
  <si>
    <t>3.098,12</t>
  </si>
  <si>
    <t>774,53</t>
  </si>
  <si>
    <t>96,18</t>
  </si>
  <si>
    <t>3.104,09</t>
  </si>
  <si>
    <t>31,1</t>
  </si>
  <si>
    <t>96,03</t>
  </si>
  <si>
    <t>3.117,21</t>
  </si>
  <si>
    <t>412,33</t>
  </si>
  <si>
    <t>95,88</t>
  </si>
  <si>
    <t>3.174,05</t>
  </si>
  <si>
    <t>10,17</t>
  </si>
  <si>
    <t>312,1</t>
  </si>
  <si>
    <t>95,73</t>
  </si>
  <si>
    <t>3.217,11</t>
  </si>
  <si>
    <t>44,07</t>
  </si>
  <si>
    <t>73,0</t>
  </si>
  <si>
    <t>95,58</t>
  </si>
  <si>
    <t>3.275,62</t>
  </si>
  <si>
    <t>95,42</t>
  </si>
  <si>
    <t>3.290,20</t>
  </si>
  <si>
    <t>40,67</t>
  </si>
  <si>
    <t>80,9</t>
  </si>
  <si>
    <t>95,26</t>
  </si>
  <si>
    <t>3.290,92</t>
  </si>
  <si>
    <t>50,32</t>
  </si>
  <si>
    <t>65,4</t>
  </si>
  <si>
    <t>95,10</t>
  </si>
  <si>
    <t>3.349,92</t>
  </si>
  <si>
    <t>209,37</t>
  </si>
  <si>
    <t>94,94</t>
  </si>
  <si>
    <t>3.600,79</t>
  </si>
  <si>
    <t>15,29</t>
  </si>
  <si>
    <t>235,5</t>
  </si>
  <si>
    <t>94,77</t>
  </si>
  <si>
    <t>3.760,31</t>
  </si>
  <si>
    <t>1,93</t>
  </si>
  <si>
    <t>94,59</t>
  </si>
  <si>
    <t>3.883,06</t>
  </si>
  <si>
    <t>8,15</t>
  </si>
  <si>
    <t>476,45</t>
  </si>
  <si>
    <t>94,40</t>
  </si>
  <si>
    <t>4.105,05</t>
  </si>
  <si>
    <t>94,20</t>
  </si>
  <si>
    <t>4.278,61</t>
  </si>
  <si>
    <t>7,32</t>
  </si>
  <si>
    <t>94,00</t>
  </si>
  <si>
    <t>4.413,15</t>
  </si>
  <si>
    <t>93,78</t>
  </si>
  <si>
    <t>4.460,09</t>
  </si>
  <si>
    <t>23,52</t>
  </si>
  <si>
    <t>93,57</t>
  </si>
  <si>
    <t>4.545,80</t>
  </si>
  <si>
    <t>32,47</t>
  </si>
  <si>
    <t>93,35</t>
  </si>
  <si>
    <t>4.633,80</t>
  </si>
  <si>
    <t>386,15</t>
  </si>
  <si>
    <t>93,13</t>
  </si>
  <si>
    <t>5.354,40</t>
  </si>
  <si>
    <t>3,88</t>
  </si>
  <si>
    <t>1.380,0</t>
  </si>
  <si>
    <t>92,87</t>
  </si>
  <si>
    <t>5.453,63</t>
  </si>
  <si>
    <t>839,02</t>
  </si>
  <si>
    <t>6,5</t>
  </si>
  <si>
    <t>92,61</t>
  </si>
  <si>
    <t>5.503,03</t>
  </si>
  <si>
    <t>753,84</t>
  </si>
  <si>
    <t>92,34</t>
  </si>
  <si>
    <t>5.648,40</t>
  </si>
  <si>
    <t>706,05</t>
  </si>
  <si>
    <t>92,07</t>
  </si>
  <si>
    <t>0,29</t>
  </si>
  <si>
    <t>5.967,09</t>
  </si>
  <si>
    <t>663,01</t>
  </si>
  <si>
    <t>91,78</t>
  </si>
  <si>
    <t>6.098,94</t>
  </si>
  <si>
    <t>98,37</t>
  </si>
  <si>
    <t>62,0</t>
  </si>
  <si>
    <t>91,49</t>
  </si>
  <si>
    <t>6.188,72</t>
  </si>
  <si>
    <t>139,48</t>
  </si>
  <si>
    <t>91,19</t>
  </si>
  <si>
    <t>7.120,00</t>
  </si>
  <si>
    <t>8,90</t>
  </si>
  <si>
    <t>800,0</t>
  </si>
  <si>
    <t>90,85</t>
  </si>
  <si>
    <t>7.158,38</t>
  </si>
  <si>
    <t>49,03</t>
  </si>
  <si>
    <t>146,0</t>
  </si>
  <si>
    <t>90,50</t>
  </si>
  <si>
    <t>7.419,82</t>
  </si>
  <si>
    <t>3.709,91</t>
  </si>
  <si>
    <t>90,15</t>
  </si>
  <si>
    <t>7.462,00</t>
  </si>
  <si>
    <t>182,00</t>
  </si>
  <si>
    <t>89,79</t>
  </si>
  <si>
    <t>0,38</t>
  </si>
  <si>
    <t>7.901,48</t>
  </si>
  <si>
    <t>1.975,37</t>
  </si>
  <si>
    <t>89,41</t>
  </si>
  <si>
    <t>8.003,80</t>
  </si>
  <si>
    <t>57,17</t>
  </si>
  <si>
    <t>89,02</t>
  </si>
  <si>
    <t>8.757,88</t>
  </si>
  <si>
    <t>4,67</t>
  </si>
  <si>
    <t>88,60</t>
  </si>
  <si>
    <t>9.557,28</t>
  </si>
  <si>
    <t>1.194,66</t>
  </si>
  <si>
    <t>88,14</t>
  </si>
  <si>
    <t>9.833,42</t>
  </si>
  <si>
    <t>12,07</t>
  </si>
  <si>
    <t>814,7</t>
  </si>
  <si>
    <t>87,67</t>
  </si>
  <si>
    <t>10.137,09</t>
  </si>
  <si>
    <t>87,18</t>
  </si>
  <si>
    <t>10.208,40</t>
  </si>
  <si>
    <t>99,13</t>
  </si>
  <si>
    <t>86,69</t>
  </si>
  <si>
    <t>10.265,72</t>
  </si>
  <si>
    <t>86,19</t>
  </si>
  <si>
    <t>0,53</t>
  </si>
  <si>
    <t>11.079,85</t>
  </si>
  <si>
    <t>543,13</t>
  </si>
  <si>
    <t>20,4</t>
  </si>
  <si>
    <t>85,66</t>
  </si>
  <si>
    <t>0,56</t>
  </si>
  <si>
    <t>11.681,82</t>
  </si>
  <si>
    <t>441,49</t>
  </si>
  <si>
    <t>85,10</t>
  </si>
  <si>
    <t>12.000,00</t>
  </si>
  <si>
    <t>1.500,00</t>
  </si>
  <si>
    <t>84,52</t>
  </si>
  <si>
    <t>12.202,89</t>
  </si>
  <si>
    <t>1.743,27</t>
  </si>
  <si>
    <t>83,93</t>
  </si>
  <si>
    <t>12.708,01</t>
  </si>
  <si>
    <t>153,85</t>
  </si>
  <si>
    <t>82,6</t>
  </si>
  <si>
    <t>83,32</t>
  </si>
  <si>
    <t>0,62</t>
  </si>
  <si>
    <t>12.817,53</t>
  </si>
  <si>
    <t>11,24</t>
  </si>
  <si>
    <t>82,70</t>
  </si>
  <si>
    <t>14.672,22</t>
  </si>
  <si>
    <t>14,87</t>
  </si>
  <si>
    <t>986,7</t>
  </si>
  <si>
    <t>81,99</t>
  </si>
  <si>
    <t>15.555,20</t>
  </si>
  <si>
    <t>81,25</t>
  </si>
  <si>
    <t>16.147,35</t>
  </si>
  <si>
    <t>80,47</t>
  </si>
  <si>
    <t>18.166,83</t>
  </si>
  <si>
    <t>79,59</t>
  </si>
  <si>
    <t>18.349,83</t>
  </si>
  <si>
    <t>13,45</t>
  </si>
  <si>
    <t>1.364,3</t>
  </si>
  <si>
    <t>78,71</t>
  </si>
  <si>
    <t>18.586,16</t>
  </si>
  <si>
    <t>15,16</t>
  </si>
  <si>
    <t>1.226,0</t>
  </si>
  <si>
    <t>77,82</t>
  </si>
  <si>
    <t>19.907,87</t>
  </si>
  <si>
    <t>149,38</t>
  </si>
  <si>
    <t>76,86</t>
  </si>
  <si>
    <t>23.445,98</t>
  </si>
  <si>
    <t>52,13</t>
  </si>
  <si>
    <t>449,76</t>
  </si>
  <si>
    <t>75,73</t>
  </si>
  <si>
    <t>24.624,00</t>
  </si>
  <si>
    <t>74,54</t>
  </si>
  <si>
    <t>25.137,00</t>
  </si>
  <si>
    <t>34,20</t>
  </si>
  <si>
    <t>735,0</t>
  </si>
  <si>
    <t>73,33</t>
  </si>
  <si>
    <t>27.198,58</t>
  </si>
  <si>
    <t>84,05</t>
  </si>
  <si>
    <t>323,6</t>
  </si>
  <si>
    <t>72,02</t>
  </si>
  <si>
    <t>1,36</t>
  </si>
  <si>
    <t>28.150,72</t>
  </si>
  <si>
    <t>7,79</t>
  </si>
  <si>
    <t>3.613,7</t>
  </si>
  <si>
    <t>70,67</t>
  </si>
  <si>
    <t>28.221,58</t>
  </si>
  <si>
    <t>507,40</t>
  </si>
  <si>
    <t>69,31</t>
  </si>
  <si>
    <t>1,38</t>
  </si>
  <si>
    <t>28.619,52</t>
  </si>
  <si>
    <t>447,18</t>
  </si>
  <si>
    <t>64,0</t>
  </si>
  <si>
    <t>67,93</t>
  </si>
  <si>
    <t>1,53</t>
  </si>
  <si>
    <t>31.711,17</t>
  </si>
  <si>
    <t>52,70</t>
  </si>
  <si>
    <t>66,40</t>
  </si>
  <si>
    <t>1,57</t>
  </si>
  <si>
    <t>32.511,24</t>
  </si>
  <si>
    <t>959,6</t>
  </si>
  <si>
    <t>64,84</t>
  </si>
  <si>
    <t>34.456,77</t>
  </si>
  <si>
    <t>85,97</t>
  </si>
  <si>
    <t>400,8</t>
  </si>
  <si>
    <t>63,18</t>
  </si>
  <si>
    <t>38.530,89</t>
  </si>
  <si>
    <t>65,92</t>
  </si>
  <si>
    <t>61,32</t>
  </si>
  <si>
    <t>38.574,78</t>
  </si>
  <si>
    <t>273,58</t>
  </si>
  <si>
    <t>141,0</t>
  </si>
  <si>
    <t>59,47</t>
  </si>
  <si>
    <t>1,87</t>
  </si>
  <si>
    <t>38.837,18</t>
  </si>
  <si>
    <t>754,12</t>
  </si>
  <si>
    <t>51,5</t>
  </si>
  <si>
    <t>57,60</t>
  </si>
  <si>
    <t>2,08</t>
  </si>
  <si>
    <t>43.219,26</t>
  </si>
  <si>
    <t>37,90</t>
  </si>
  <si>
    <t>55,52</t>
  </si>
  <si>
    <t>2,50</t>
  </si>
  <si>
    <t>51.855,35</t>
  </si>
  <si>
    <t>59,68</t>
  </si>
  <si>
    <t>53,02</t>
  </si>
  <si>
    <t>3,06</t>
  </si>
  <si>
    <t>63.589,62</t>
  </si>
  <si>
    <t>46,15</t>
  </si>
  <si>
    <t>49,96</t>
  </si>
  <si>
    <t>3,29</t>
  </si>
  <si>
    <t>68.412,99</t>
  </si>
  <si>
    <t>152,11</t>
  </si>
  <si>
    <t>46,66</t>
  </si>
  <si>
    <t>83.031,21</t>
  </si>
  <si>
    <t>955,7</t>
  </si>
  <si>
    <t>42,67</t>
  </si>
  <si>
    <t>5,01</t>
  </si>
  <si>
    <t>104.131,04</t>
  </si>
  <si>
    <t>13.016,38</t>
  </si>
  <si>
    <t>37,65</t>
  </si>
  <si>
    <t>5,79</t>
  </si>
  <si>
    <t>120.319,32</t>
  </si>
  <si>
    <t>200,81</t>
  </si>
  <si>
    <t>31,86</t>
  </si>
  <si>
    <t>6,69</t>
  </si>
  <si>
    <t>139.027,80</t>
  </si>
  <si>
    <t>130,83</t>
  </si>
  <si>
    <t>25,16</t>
  </si>
  <si>
    <t>7,95</t>
  </si>
  <si>
    <t>165.142,60</t>
  </si>
  <si>
    <t>11.795,90</t>
  </si>
  <si>
    <t>17,21</t>
  </si>
  <si>
    <t>357.511,75</t>
  </si>
  <si>
    <t>180,83</t>
  </si>
  <si>
    <t>1.977,06</t>
  </si>
  <si>
    <t>Peso Acumulado (%)</t>
  </si>
  <si>
    <t>Valor  Unit</t>
  </si>
  <si>
    <t>Curva ABC de Serviços</t>
  </si>
  <si>
    <t>SENAI - Serviço Nacional de Aprendizagem Industria</t>
  </si>
  <si>
    <t>ENCARGOS SOCIAIS DESONERADOS</t>
  </si>
  <si>
    <t>HORISTA=90,08%</t>
  </si>
  <si>
    <t>MENSALISTA=52,02%</t>
  </si>
  <si>
    <t xml:space="preserve">B.D.I.PADRÃO =25,00%                  </t>
  </si>
  <si>
    <t>COMPOSIÇÃO DOS ENCARGOS SOCIAIS</t>
  </si>
  <si>
    <t>HORISTA (%)</t>
  </si>
  <si>
    <t>MENSALISTA (%)</t>
  </si>
  <si>
    <r>
      <rPr>
        <b/>
        <sz val="10"/>
        <color indexed="8"/>
        <rFont val="Arial"/>
        <family val="2"/>
      </rPr>
      <t>GRUPO A</t>
    </r>
    <r>
      <rPr>
        <sz val="10"/>
        <rFont val="Arial"/>
        <family val="2"/>
      </rPr>
      <t xml:space="preserve"> </t>
    </r>
  </si>
  <si>
    <t>A1</t>
  </si>
  <si>
    <r>
      <rPr>
        <sz val="10"/>
        <color indexed="8"/>
        <rFont val="Arial"/>
        <family val="2"/>
      </rPr>
      <t xml:space="preserve">INSS </t>
    </r>
    <r>
      <rPr>
        <sz val="10"/>
        <rFont val="Arial"/>
        <family val="2"/>
      </rPr>
      <t xml:space="preserve"> </t>
    </r>
  </si>
  <si>
    <t>A2</t>
  </si>
  <si>
    <t>SESI</t>
  </si>
  <si>
    <t>A3</t>
  </si>
  <si>
    <t>SENAI</t>
  </si>
  <si>
    <t>A4</t>
  </si>
  <si>
    <t>INCRA</t>
  </si>
  <si>
    <t>A5</t>
  </si>
  <si>
    <t>SEBRAE</t>
  </si>
  <si>
    <t>A6</t>
  </si>
  <si>
    <t>Sálario Educação</t>
  </si>
  <si>
    <t>A7</t>
  </si>
  <si>
    <t>Seguro Contra Acidente de Trabalho</t>
  </si>
  <si>
    <t>A8</t>
  </si>
  <si>
    <t>FGTS</t>
  </si>
  <si>
    <t>A9</t>
  </si>
  <si>
    <t>SECONCI</t>
  </si>
  <si>
    <t>A</t>
  </si>
  <si>
    <r>
      <rPr>
        <b/>
        <sz val="10"/>
        <color indexed="8"/>
        <rFont val="Arial"/>
        <family val="2"/>
      </rPr>
      <t xml:space="preserve">TOTAL DO GRUPO A </t>
    </r>
    <r>
      <rPr>
        <sz val="10"/>
        <rFont val="Arial"/>
        <family val="2"/>
      </rPr>
      <t xml:space="preserve"> </t>
    </r>
  </si>
  <si>
    <r>
      <rPr>
        <b/>
        <sz val="10"/>
        <color indexed="8"/>
        <rFont val="Arial"/>
        <family val="2"/>
      </rPr>
      <t xml:space="preserve">GRUPO B </t>
    </r>
    <r>
      <rPr>
        <sz val="10"/>
        <rFont val="Arial"/>
        <family val="2"/>
      </rPr>
      <t xml:space="preserve"> </t>
    </r>
  </si>
  <si>
    <t xml:space="preserve"> </t>
  </si>
  <si>
    <t>B1</t>
  </si>
  <si>
    <r>
      <rPr>
        <sz val="10"/>
        <color indexed="8"/>
        <rFont val="Arial"/>
        <family val="2"/>
      </rPr>
      <t xml:space="preserve">Repouso Remunerado </t>
    </r>
    <r>
      <rPr>
        <sz val="10"/>
        <rFont val="Arial"/>
        <family val="2"/>
      </rPr>
      <t xml:space="preserve"> </t>
    </r>
  </si>
  <si>
    <t>B2</t>
  </si>
  <si>
    <t xml:space="preserve">Feriados </t>
  </si>
  <si>
    <t>B3</t>
  </si>
  <si>
    <r>
      <rPr>
        <sz val="10"/>
        <color indexed="8"/>
        <rFont val="Arial"/>
        <family val="2"/>
      </rPr>
      <t xml:space="preserve">Auxilio Enfermidade </t>
    </r>
    <r>
      <rPr>
        <sz val="10"/>
        <rFont val="Arial"/>
        <family val="2"/>
      </rPr>
      <t xml:space="preserve"> </t>
    </r>
  </si>
  <si>
    <t>B4</t>
  </si>
  <si>
    <r>
      <rPr>
        <sz val="10"/>
        <color indexed="8"/>
        <rFont val="Arial"/>
        <family val="2"/>
      </rPr>
      <t xml:space="preserve">13º Salário </t>
    </r>
    <r>
      <rPr>
        <sz val="10"/>
        <rFont val="Arial"/>
        <family val="2"/>
      </rPr>
      <t xml:space="preserve"> </t>
    </r>
  </si>
  <si>
    <t>B5</t>
  </si>
  <si>
    <r>
      <rPr>
        <sz val="10"/>
        <color indexed="8"/>
        <rFont val="Arial"/>
        <family val="2"/>
      </rPr>
      <t xml:space="preserve">Licença Paternidade </t>
    </r>
    <r>
      <rPr>
        <sz val="10"/>
        <rFont val="Arial"/>
        <family val="2"/>
      </rPr>
      <t xml:space="preserve"> </t>
    </r>
  </si>
  <si>
    <t>B6</t>
  </si>
  <si>
    <r>
      <rPr>
        <sz val="10"/>
        <color indexed="8"/>
        <rFont val="Arial"/>
        <family val="2"/>
      </rPr>
      <t xml:space="preserve">Faltas Justificadas </t>
    </r>
    <r>
      <rPr>
        <sz val="10"/>
        <rFont val="Arial"/>
        <family val="2"/>
      </rPr>
      <t xml:space="preserve"> </t>
    </r>
  </si>
  <si>
    <t>B7</t>
  </si>
  <si>
    <t>Dias de chuva</t>
  </si>
  <si>
    <t>B8</t>
  </si>
  <si>
    <r>
      <rPr>
        <sz val="10"/>
        <color indexed="8"/>
        <rFont val="Arial"/>
        <family val="2"/>
      </rPr>
      <t xml:space="preserve">Auxilio acidente de Trabalho </t>
    </r>
    <r>
      <rPr>
        <sz val="10"/>
        <rFont val="Arial"/>
        <family val="2"/>
      </rPr>
      <t xml:space="preserve"> </t>
    </r>
  </si>
  <si>
    <t>B9</t>
  </si>
  <si>
    <t>Férias Gozadas</t>
  </si>
  <si>
    <t>B10</t>
  </si>
  <si>
    <t>Salario Maternidade</t>
  </si>
  <si>
    <t>B</t>
  </si>
  <si>
    <r>
      <rPr>
        <b/>
        <sz val="10"/>
        <color indexed="8"/>
        <rFont val="Arial"/>
        <family val="2"/>
      </rPr>
      <t xml:space="preserve">TOTAL GRUPO B </t>
    </r>
    <r>
      <rPr>
        <sz val="10"/>
        <rFont val="Arial"/>
        <family val="2"/>
      </rPr>
      <t xml:space="preserve"> </t>
    </r>
  </si>
  <si>
    <r>
      <rPr>
        <b/>
        <sz val="10"/>
        <color indexed="8"/>
        <rFont val="Arial"/>
        <family val="2"/>
      </rPr>
      <t xml:space="preserve">GRUPO C </t>
    </r>
    <r>
      <rPr>
        <sz val="10"/>
        <rFont val="Arial"/>
        <family val="2"/>
      </rPr>
      <t xml:space="preserve"> </t>
    </r>
  </si>
  <si>
    <t>C1</t>
  </si>
  <si>
    <r>
      <rPr>
        <sz val="10"/>
        <color indexed="8"/>
        <rFont val="Arial"/>
        <family val="2"/>
      </rPr>
      <t xml:space="preserve">Aviso Prévio Indenizado </t>
    </r>
    <r>
      <rPr>
        <sz val="10"/>
        <rFont val="Arial"/>
        <family val="2"/>
      </rPr>
      <t xml:space="preserve"> </t>
    </r>
  </si>
  <si>
    <t>C2</t>
  </si>
  <si>
    <r>
      <rPr>
        <sz val="10"/>
        <color indexed="8"/>
        <rFont val="Arial"/>
        <family val="2"/>
      </rPr>
      <t xml:space="preserve">Aviso Prévio Trabalhado </t>
    </r>
    <r>
      <rPr>
        <sz val="10"/>
        <rFont val="Arial"/>
        <family val="2"/>
      </rPr>
      <t xml:space="preserve"> </t>
    </r>
  </si>
  <si>
    <t>C3</t>
  </si>
  <si>
    <t>Férias Indenizadas</t>
  </si>
  <si>
    <t>C4</t>
  </si>
  <si>
    <r>
      <rPr>
        <sz val="10"/>
        <color indexed="8"/>
        <rFont val="Arial"/>
        <family val="2"/>
      </rPr>
      <t xml:space="preserve">Depósito de Rescisão Contrato Trabalho sem Justo Causa </t>
    </r>
    <r>
      <rPr>
        <sz val="10"/>
        <rFont val="Arial"/>
        <family val="2"/>
      </rPr>
      <t xml:space="preserve"> </t>
    </r>
  </si>
  <si>
    <t>C5</t>
  </si>
  <si>
    <r>
      <rPr>
        <sz val="10"/>
        <color indexed="8"/>
        <rFont val="Arial"/>
        <family val="2"/>
      </rPr>
      <t xml:space="preserve">Indenização Adicional </t>
    </r>
    <r>
      <rPr>
        <sz val="10"/>
        <rFont val="Arial"/>
        <family val="2"/>
      </rPr>
      <t xml:space="preserve"> </t>
    </r>
  </si>
  <si>
    <t>C</t>
  </si>
  <si>
    <r>
      <rPr>
        <b/>
        <sz val="10"/>
        <color indexed="8"/>
        <rFont val="Arial"/>
        <family val="2"/>
      </rPr>
      <t xml:space="preserve">TOTAL GRUPO C </t>
    </r>
    <r>
      <rPr>
        <sz val="10"/>
        <rFont val="Arial"/>
        <family val="2"/>
      </rPr>
      <t xml:space="preserve"> </t>
    </r>
  </si>
  <si>
    <r>
      <rPr>
        <b/>
        <sz val="10"/>
        <color indexed="8"/>
        <rFont val="Arial"/>
        <family val="2"/>
      </rPr>
      <t xml:space="preserve">GRUPO D </t>
    </r>
    <r>
      <rPr>
        <sz val="10"/>
        <rFont val="Arial"/>
        <family val="2"/>
      </rPr>
      <t xml:space="preserve"> </t>
    </r>
  </si>
  <si>
    <t xml:space="preserve">D1 </t>
  </si>
  <si>
    <r>
      <rPr>
        <sz val="10"/>
        <color indexed="8"/>
        <rFont val="Arial"/>
        <family val="2"/>
      </rPr>
      <t xml:space="preserve">Reincidência do Grupo A sobre B </t>
    </r>
    <r>
      <rPr>
        <sz val="10"/>
        <rFont val="Arial"/>
        <family val="2"/>
      </rPr>
      <t xml:space="preserve"> </t>
    </r>
  </si>
  <si>
    <t>D2</t>
  </si>
  <si>
    <t>Reincidência de Grupo A sobre Aviso Prévio Trabalhado e Reincidência do FGTS sobre Aviso Prévio Indenizado</t>
  </si>
  <si>
    <t>D</t>
  </si>
  <si>
    <r>
      <rPr>
        <b/>
        <sz val="10"/>
        <color indexed="8"/>
        <rFont val="Arial"/>
        <family val="2"/>
      </rPr>
      <t xml:space="preserve">TOTAL GRUPO D </t>
    </r>
    <r>
      <rPr>
        <sz val="10"/>
        <rFont val="Arial"/>
        <family val="2"/>
      </rPr>
      <t xml:space="preserve"> </t>
    </r>
  </si>
  <si>
    <r>
      <rPr>
        <b/>
        <sz val="10"/>
        <color indexed="8"/>
        <rFont val="Arial"/>
        <family val="2"/>
      </rPr>
      <t>TOTAL (A+B+C+D)</t>
    </r>
    <r>
      <rPr>
        <sz val="10"/>
        <rFont val="Arial"/>
        <family val="2"/>
      </rPr>
      <t xml:space="preserve"> </t>
    </r>
  </si>
  <si>
    <t xml:space="preserve">ENCARGOS SOCIAIS DESONERADOS - OPTANTE PELO SIMPLES </t>
  </si>
  <si>
    <t>HORISTA=81,77%</t>
  </si>
  <si>
    <t>MENSALISTA=43,72%</t>
  </si>
  <si>
    <t>HORISTA=82,97%</t>
  </si>
  <si>
    <t>MENSALISTA=46,10%</t>
  </si>
  <si>
    <t>COMPOSIÇÃO DO BDI</t>
  </si>
  <si>
    <t>BDI - OBRA</t>
  </si>
  <si>
    <t>ITEM</t>
  </si>
  <si>
    <t xml:space="preserve">DISCRIMINAÇÃO </t>
  </si>
  <si>
    <t>PERC.     (%)</t>
  </si>
  <si>
    <t xml:space="preserve"> Despesas Indiretas</t>
  </si>
  <si>
    <t>S+G</t>
  </si>
  <si>
    <t>Seguro e Garantia</t>
  </si>
  <si>
    <t>R</t>
  </si>
  <si>
    <t>Riscos e Imprevistos</t>
  </si>
  <si>
    <t>DF</t>
  </si>
  <si>
    <t>Despesas Financeiras</t>
  </si>
  <si>
    <t>AC</t>
  </si>
  <si>
    <t>Administração Central</t>
  </si>
  <si>
    <t>Total do Grupo A =</t>
  </si>
  <si>
    <t>Benefício</t>
  </si>
  <si>
    <t>LUCRO</t>
  </si>
  <si>
    <t>Total do Grupo B =</t>
  </si>
  <si>
    <t>Impostos</t>
  </si>
  <si>
    <t>I</t>
  </si>
  <si>
    <t>PIS / PASEP</t>
  </si>
  <si>
    <t>COFINS</t>
  </si>
  <si>
    <t>ISS</t>
  </si>
  <si>
    <t>CPRB</t>
  </si>
  <si>
    <t>Total do Grupo C =</t>
  </si>
  <si>
    <t>Fórmula Para Cálculo do B.D.I</t>
  </si>
  <si>
    <t>Bonificação Sobre Despesas indiretas (B.D.I) =</t>
  </si>
  <si>
    <t>ANEXO VI - TABELA DE PRAZOS DE GARANTIA</t>
  </si>
  <si>
    <t>Sistemas, elementos, componentes e instalações</t>
  </si>
  <si>
    <t>Prazos de garantias recomendados</t>
  </si>
  <si>
    <t>1 ano</t>
  </si>
  <si>
    <t>2 anos</t>
  </si>
  <si>
    <t>3 anos</t>
  </si>
  <si>
    <t>5 anos</t>
  </si>
  <si>
    <t>Fundações, estrutura principal, estruturas periféricas, contenções e arrimos.</t>
  </si>
  <si>
    <t>Segurança e estabilidade global.                      Estanqueidade de fundações e contenções.</t>
  </si>
  <si>
    <t>Paredes de vedação, estruturas auxiliares, estruturas de cobertura, estrutura das escadarias internas ou externas, guarda-corpos, muro de divisa e telhados.</t>
  </si>
  <si>
    <t>Segurança e integridade.</t>
  </si>
  <si>
    <t>Equipamentos industrializados (equipamentos elétricos ou eletrônicos, motobombas, filtros, interfone, automação de portões, elevadores e outros).                                                                             Sistemas de dados de voz, telefonia, vídeo e televisão.</t>
  </si>
  <si>
    <t>Instalação. Equipamentos.</t>
  </si>
  <si>
    <t>Sistema de proteção contra descargas atmosféricas, sistemas de combate a incêndio, pressurização das escadas, iluminação de emergência, sistema de segurança patrimonial.</t>
  </si>
  <si>
    <t>Porta corta-fogo.</t>
  </si>
  <si>
    <t>Dobradiças e molas.</t>
  </si>
  <si>
    <t>Integridade de portas e batentes.</t>
  </si>
  <si>
    <t>Instalações elétricas - tomadas, interruptores, disjuntores, fios, cabos, eletrodutos, caixas e quadros.</t>
  </si>
  <si>
    <t>Equipamentos.</t>
  </si>
  <si>
    <t>Instalação.</t>
  </si>
  <si>
    <t>Instalações hidráulicas - colunas de água fria, colunas de água quente, tubos de queda de esgoto. Instalações de gás - colunas de gás.</t>
  </si>
  <si>
    <t>Integridade e estanqueidade.</t>
  </si>
  <si>
    <t>Instalações hidráulicas e gás coletores - Coletores, ramais, louças, caixas de descarga, bancadas, metais sanitários, sifões, ligações flexíveis, válvulas, registros, ralos e tanques.</t>
  </si>
  <si>
    <t>Impermeabilização.</t>
  </si>
  <si>
    <t>Estanqueidade.</t>
  </si>
  <si>
    <t>Esquadrias de madeira.</t>
  </si>
  <si>
    <t>Empenamento. Descolamento.          Fixação.</t>
  </si>
  <si>
    <t>Esquadrias de aço.</t>
  </si>
  <si>
    <t>Fixação e oxidação.</t>
  </si>
  <si>
    <t>Esquadrias de alumínio e de PVC.</t>
  </si>
  <si>
    <t>Partes móveis (inclusive recolhedores de palhetas, motorese conjuntos elétricos de acionamento).</t>
  </si>
  <si>
    <t>Borrachas, escovas, articulações, fechos e roldanas.</t>
  </si>
  <si>
    <t>Perfis de alumínio, fixadores e revestimentos em painel de alumínio.</t>
  </si>
  <si>
    <t>Fechaduras e ferragens em geral.</t>
  </si>
  <si>
    <t>Funcionamento. Acabamento.</t>
  </si>
  <si>
    <t>Revestimentos de paredes, pisos e tetos internos e externos em argamassa, gesso liso, componentes de geso para drywall.</t>
  </si>
  <si>
    <t>Fissuras.</t>
  </si>
  <si>
    <t>Estanqueidade de fachadas e pisos em áreas molhadas.</t>
  </si>
  <si>
    <t>Má aderência do revestimento e dos componentes do sistema.</t>
  </si>
  <si>
    <t>Revestimentos de paredes, pisos e tetos em azulejo/cerâmica/pastilhas.</t>
  </si>
  <si>
    <t>Revestimentos soltos, gretados e desgaste excessivo.</t>
  </si>
  <si>
    <t>Revestimentos de paredes, pisos e tetos em pedras naturais (mármore, granito e outros).</t>
  </si>
  <si>
    <t>Pisos de madeira - tacos, assoalhos e decks.</t>
  </si>
  <si>
    <t>Empenamento, trincas na madeira e destacamento.</t>
  </si>
  <si>
    <t>Piso cimentado, acabado em concreto e contrapiso.</t>
  </si>
  <si>
    <t>Destacamentos, fissuras e desgaste escessivo.</t>
  </si>
  <si>
    <t>Estanqueidade de pisos em áreas molhadas.</t>
  </si>
  <si>
    <t>Revestimentos especiais (fórmica, plásticos, têxteis, pisos elevados, materiais compostos de alumínio).</t>
  </si>
  <si>
    <t>Aderência.</t>
  </si>
  <si>
    <t>Forros de gesso.</t>
  </si>
  <si>
    <t>Fissuras por acomodação dos elementos estruturais e de vedação.</t>
  </si>
  <si>
    <t>Forros de madeira.</t>
  </si>
  <si>
    <t>Paredes de madeira.</t>
  </si>
  <si>
    <t>Pintura/verniz (interno/externo).</t>
  </si>
  <si>
    <t>Empolamento, descascamento, esfarelamento, alteração de cor ou deterioração de acabamento.</t>
  </si>
  <si>
    <t>Selantes, componentes de juntas e rejuntamentos.</t>
  </si>
  <si>
    <t>Vidros.</t>
  </si>
  <si>
    <t>Fixação.</t>
  </si>
  <si>
    <t>NOTA: Recomenda-se que quaisquer falhas perceptíveis visualmente, tais como riscos, lascas, trincas em vidros, etc., sejam explicitadas no termo de entrega. Os prazos afixados começam a ser contabilizados à partir da entrega definitiva da obra.</t>
  </si>
  <si>
    <t>MATRIZ DE RISCOS</t>
  </si>
  <si>
    <t>RISCO</t>
  </si>
  <si>
    <t>DEFINIÇÃO</t>
  </si>
  <si>
    <t>ALOCAÇÃO</t>
  </si>
  <si>
    <t>MITIGAÇÃO</t>
  </si>
  <si>
    <t>RISCOS DE ENGENHARIA</t>
  </si>
  <si>
    <t>Contingências de Execução</t>
  </si>
  <si>
    <t>1.1.1</t>
  </si>
  <si>
    <t>Nível de qualificação da mão-de-obra</t>
  </si>
  <si>
    <t>Risco de perda de produtividade em função da baixa qualificação da mão-de-obra ou da alta complexidade dos serviços.</t>
  </si>
  <si>
    <t>Contratada</t>
  </si>
  <si>
    <t>1 - Apontar no Edital de licitação e fixar cláusulas contratuais que obriguem a CONTRATADA  a empregar a mão-de-obra com qualificação adequada para a execução de cada serviço, a fim de evitar desvios de função que possam gerar processos trabalhistas, devendo ser designados os profissionais previstos em cada composição de custo unitário. Devendo extenderem-se essas obrigações às SUBCONTRATADAS.
2 - Apontar no Edital de licitação e fixar cláusula contratual que obrigue a CONTRATADA a oferecer treinamento de pessoal relativo aos serviços de caráter específico ou que demandem uniformidade ou padronização (como assentamento de cerâmicas, aplicação de pinturas, entre outros), devendo constar no cronograma fornecido pela CONTRATADA, as datas de realização de tais treinamentos, com vistas a evitar possíveis atrasos ou inconformidades na execução dos serviços. Devendo extenderem-se essas obrigações às SUBCONTRATADAS.</t>
  </si>
  <si>
    <t>1.1.2</t>
  </si>
  <si>
    <t>Consumo de materiais</t>
  </si>
  <si>
    <t>Risco de consumo de material superior aos previstos nas composições de custos unitários.</t>
  </si>
  <si>
    <t xml:space="preserve">1 - Apontar no Edital a obrigatoriedade de que as propostas contemplem todas as perdas, sobras, quebras de unidades e outros, nas composições de custos unitários das licitantes, não sendo, em hipótese alguma, considerados como ensejo para repactuação devido a custos adicionais na medição;
</t>
  </si>
  <si>
    <t>1.1.3</t>
  </si>
  <si>
    <t>Qualidade de materiais</t>
  </si>
  <si>
    <t>Risco de aplicação de materiais com qualidade inferior à desejada ou que não atendam aos requisitos mínimos estabelecidos pela normativa brasileira ou internacional comparada.</t>
  </si>
  <si>
    <t>1 - Apontar no Projeto Básico as especificações técnicas para cada serviço;
2 - Fixar cláusula contratual que obrigue a CONTRATADA a submeter ao julgamento da FISCALIZAÇÃO (mediante laudos, ensaios ou certificados) a conformidade dos materiais pretendidos com antecedência, respeitados os prazos de atendimento indicados pelos fornecedores, devendo ser obedecidos os prazos fixados no cronograma da obra.</t>
  </si>
  <si>
    <t>Contingências no Canteiro</t>
  </si>
  <si>
    <t>1.2.1</t>
  </si>
  <si>
    <t>Acesso de veículos pesados</t>
  </si>
  <si>
    <t>Risco de quebras na continuidade do fornecimento de materiais ou da impossibilidade de ingresso de guidastes ou caminhões betoneira, por conta de dificuldades de acesso de veículos pesados.</t>
  </si>
  <si>
    <t>Contratada e Seguradora</t>
  </si>
  <si>
    <t>1 - Fixar tópico no Projeto Básico e no Edital de licitação que descreva de forma precisa as dimensões dos acessos e os riscos de acidentes de trânsito.
2 - Fixar cláusula contratual que obrigue a CONTRATADA a respeitar os horários fixados pela FISCALIZAÇÃO, para entrega de material na obra e entrada de veículos pesados em geral.</t>
  </si>
  <si>
    <t>1.2.2</t>
  </si>
  <si>
    <t>Espaços para produção/fabricação/transformação de insumos.</t>
  </si>
  <si>
    <t>Risco de interferências no funcionamento normal da unidade, bem como de poluição sonora e do ar em locais sensíveis a elas.</t>
  </si>
  <si>
    <t>1 - A COENG deverá fornecer, no ato de assinatura da Autorização de Serviço, croqui básico de disposição das áreas destinadas à produção, armazenagem, entre outras que compõem a organização geral do canteiro de obra.</t>
  </si>
  <si>
    <t>1.2.3</t>
  </si>
  <si>
    <t>Água e esgoto provisórios</t>
  </si>
  <si>
    <t>Risco de quebra na continuidade dos serviços devido à falta de água.</t>
  </si>
  <si>
    <t>1 - Fixar tópico no Edital de licitação que informe as licitantes quanto à necessidade de fornecer por suas próprias expensas, toda a água destinada à produção e consumo humano, não podendo a CONTRATADA contar com fornecimento por parte da unidade.
2 - Fixar tópico no Edital de licitação que obrigue a CONTRATADA a interligar instalações de esgoto do canteiro de obra em ponto de destinação a ser determinado pela FISCALIZAÇÃO no ato de assinatura da Autorização de Serviço.</t>
  </si>
  <si>
    <t>Interferências na vizinhança</t>
  </si>
  <si>
    <t>Risco de ocorrência de incidentes ou condições de longa duração que causem danos ao patrimônio ou quaisquer outros riscos financeiros decorrentes das atividades desenvolvidas dentro e nas imediações do canteiro de obra.</t>
  </si>
  <si>
    <t>1 - Fixar cláusula contratual que obrigue a CONTRATADA a reparar quaisquer danos ou prejuízos financeiros (imputados às edificações, aparelhos públicos circunvizinhos e qualquer bem móvel ou imóvel) que sejam consequência da atuação direta ou indireta da CONTRATADA na execução da obra;
2 - Relacionar tópico no Edital de licatação e fixar cláusula contratual que obrigue a CONTRATADA a obter autorização do órgão de regulação de trânsito competente, quando da necessidade de execução de trabalhos que venham a requerer ocupação de parte ou totalidade de faixa da via pública, devendo, essas operações serem, também, submetidas à avaliação prévia da FISCALIZAÇÃO.</t>
  </si>
  <si>
    <t>Descontinuidades no trabalho</t>
  </si>
  <si>
    <t>1.2.2.1</t>
  </si>
  <si>
    <t>Acidentes de trabalho</t>
  </si>
  <si>
    <t>Risco de paralização e perda de confiabilidade da instituição provenientes de acidentes de trabalho.</t>
  </si>
  <si>
    <t>1 - Fixar no Edital de licitação item que obrigue a CONTRATADA a elaborar programas de prevenção de situações de risco de trabalho (PPRA, PCMSO, PCMAT) e submetê-los à apreciação da FISCALIZAÇÃO em até 10 (dez) dias corridos após a assinatura da Autorização de Serviço;
2 - Fixar cláusula contratual que obrigue a CONTRATADA a implementar os referidos programas nos promeiros 30 dias de obra.</t>
  </si>
  <si>
    <t>1.2.2.2</t>
  </si>
  <si>
    <t>Embargos legais</t>
  </si>
  <si>
    <t>Risco de embargos provenientes de sanções órgãos de regulação trabalhistas, do CREA, de órgãos de regulação do meio ambiente entre outros.</t>
  </si>
  <si>
    <t>Contratada e Administração</t>
  </si>
  <si>
    <t>1 - Fixar no Edital de licitação item que obrigue a CONTRATADA a obter todas as licenças e autorizações, referentes à execução da obra, antes do início das atividades.</t>
  </si>
  <si>
    <t>Falhas operacionais</t>
  </si>
  <si>
    <t>1.2.3.1</t>
  </si>
  <si>
    <t>Incorreta aplicação de materiais</t>
  </si>
  <si>
    <t>Risco de falha executiva proveniente da má aplicação de materiais, de acabamento ou não, que possam vir a afetar o desempenho de parte ou de toda a edificação, tanto no aspecto funcional como no estético.</t>
  </si>
  <si>
    <t>1 - Apontar no Edital de licitação e fixar cláusulas contratuais que obriguem a CONTRATADA  a empregar a mão-de-obra com qualificação adequada para a execução de cada serviço, a fim de evitar desvios de função que possam gerar processos trabalhistas, devendo ser designados os profissionais previstos em cada composição de custo unitário.
2 - Apontar no Edital de licitação e fixar cláusula contratual que obrigue a CONTRATADA a oferecer treinamento de pessoal relativo aos serviços de caráter específico ou que demandem uniformidade ou padronização (como assentamento de cerâmicas, aplicação de pinturas, entre outros), devendo constar no cronograma fornecido pela CONTRATADA, as datas de realização de tais treinamentos, com vistas a evitar possíveis atrasos ou inconformidades na execução dos serviços.</t>
  </si>
  <si>
    <t>Contingências de Produção</t>
  </si>
  <si>
    <t>1.3.1</t>
  </si>
  <si>
    <t>Inadequação da CONTRATADA ao Plano de Ataque.</t>
  </si>
  <si>
    <t>Risco de incapacidade financeira e/ou gerencial da contratada para obedecer ao plano de ataque.</t>
  </si>
  <si>
    <t>1 - Elaborar - mediante contribuição de membros da unidade vizinha, da FISCALIZAÇÃO, de projetos e da CONTRATADA - plano de ataque que atenda às demandas operacionais da referida unidade, contemplando a maior produtividade possível;
2 - Fixar item no Edital de licitação que obrigue a CONTRATADA a apresentar Histograma de mão-de-obra e equipamentos juntamente ao cronograma da obra, no início da execução do contrato, devendo este documento ser apreciado pela FISCALIZAÇÃO e reformulado até que se adeque ao prazo de execução da obra. Deverá ser fixada cláusula contratual que obrigue a CONTRATADA a alocar os recursos conforme Histograma aprovado;
3 - Fixar cláusula contratual que obrigue a CONTRATADA a obedecer o mais fielmente possível o plano de ataque traçado no início da obra, sendo cabíveis as devidas penalizações pertinentes.
4 - Fixar cláusula contratual que detalhe os processos de recebimento provisório e recebimento definitivo de obras, submetendo à responsabilidade da CONTRATADA o seu devido cumprimento.</t>
  </si>
  <si>
    <t>RISCOS NORMAIS DE PROJETOS DE ENGENHARIA</t>
  </si>
  <si>
    <t>Projeto de Arquitetura</t>
  </si>
  <si>
    <t>2.1.1</t>
  </si>
  <si>
    <t>Detalhamentos arquitetônicos</t>
  </si>
  <si>
    <t>Risco de consumo de material superior aos previstos nas composições de custos unitários, em decorrência de paginações específicas ou detalhes estéticos que possam aumentar o desperdício de material ou o tempo de execução.</t>
  </si>
  <si>
    <t>Compartilhada</t>
  </si>
  <si>
    <t>1 - Apontar no Edital a obrigatoriedade de que as propostas contemplem todas as perdas, sobras, quebras de unidades e outros, nas composições de custos unitários das licitantes, não sendo, em hipótese alguma, considerados como ensejo para repactuação devido a custos adicionais na medição;</t>
  </si>
  <si>
    <t>RISCOS DE ERROS DE PROJETOS DE ENGENHARIA</t>
  </si>
  <si>
    <t>Risco orçamentários</t>
  </si>
  <si>
    <t>1 - Relacionar em tópico do projeto básico e prever também em cláusula contratual a obrigação da contratada em elaborar por suas expensas exclusivas, detalhamentos executivos adicionais que não constem no rol de documentos juntados ao edital.
2 - Anexar obrigatoriamente ao projeto básico, todas as pranchas arquitetônicas e de engenharia.
3 - Relacionar em tópico do projeto básico e prever também em cláusula contratual a obrigação da contratada em visitar o local da obra e atestar total ciência de todos os procedimentos, técnicas e equipamentos necessários para a execução total da obra pretendida, devendo as licitantes executarem todos os levantamentos necessários ao desenvolvimento da obra de modo a não incorrer em omissões, que não poderão ser alegadas em favor de eventuais pretenções de acréscimos de preços.
4 - Prever cláusula contratual de garantia de revisão de equilíbrio econômico-financeiro do projeto.</t>
  </si>
  <si>
    <t>3.1.1</t>
  </si>
  <si>
    <t>Omissão de serviços</t>
  </si>
  <si>
    <t>Risco da não inclusão de serviços - principais ou intermediários - essenciais para a construção do objeto.</t>
  </si>
  <si>
    <t>Administração</t>
  </si>
  <si>
    <t>3.1.2</t>
  </si>
  <si>
    <t>Quantitativos insuficientes</t>
  </si>
  <si>
    <t>Risco de erros no levantamento de quantitativos, com quantidades inferiores às necessárias para a construção do objeto.</t>
  </si>
  <si>
    <t>Risco em especificações de projetos</t>
  </si>
  <si>
    <t>3.2.1</t>
  </si>
  <si>
    <t>Especificações incompletas</t>
  </si>
  <si>
    <t>Risco de ocorrência de especificações que não comtemplem todos os insumos/serviços necessários para a construção do objeto conforme concebido.</t>
  </si>
  <si>
    <t>3.2.2</t>
  </si>
  <si>
    <t>Especificações impróprias ou insuficientes</t>
  </si>
  <si>
    <t>Risco de ocorrência de especificações que não atendam aos requisitos de desempenho/eficácia desejado para a obra.</t>
  </si>
  <si>
    <t>Não previsão de interferências</t>
  </si>
  <si>
    <t>3.3.1</t>
  </si>
  <si>
    <t>Redes elétricas</t>
  </si>
  <si>
    <t>Risco da não previsão de necessidade de deslocamento de postes, desligamento total ou parcial da unidade (decorrente de manejo para alimentação de novos quadros ou grupos geradores).</t>
  </si>
  <si>
    <t>3.3.2</t>
  </si>
  <si>
    <t>Redes de dutos subterrâneos</t>
  </si>
  <si>
    <t>Risco de encontrar tubulações (obsoletas ou não) que gerem riscos estruturais, interferências construtivas com novas instalações ou necessidade de reparos de vazamentos.</t>
  </si>
  <si>
    <t>3.3.3</t>
  </si>
  <si>
    <t>Árvores</t>
  </si>
  <si>
    <t>Risco de interferência de árvores ou vegetação nativa, com necessidade de supressão mediante licença.</t>
  </si>
  <si>
    <t>Entulho e raízes</t>
  </si>
  <si>
    <t>Risco de ocorrência de depósitos subterrâneos pontuais (não previstos em sondagens) de lixo, entulho ou resíduo vegetal (raízes e tocos) que possam causar danos estruturais.</t>
  </si>
  <si>
    <t>RISCOS ASSOCIADOS A FATOS DA ADMINISTRAÇÃO</t>
  </si>
  <si>
    <t>Não entrega de instalações existentes</t>
  </si>
  <si>
    <t>4.1.1</t>
  </si>
  <si>
    <t>Impossibilidade de fornecimento.</t>
  </si>
  <si>
    <t>Risco de incapacidade, das instalações existentes no terreno, para fornecer água e/ou energia elétrica.</t>
  </si>
  <si>
    <t xml:space="preserve">1 - Fixar tópico no Edital de licitação que informe as licitantes quanto à necessidade de fornecer por suas próprias expensas, toda a água destinada à produção, consumo humano e ao atendimento ao canteiro de obra, não podendo contar com fornecimento por parte da unidade.
2 - Prever no orçamento da obra, serviço que contemple o fornecimento de instalações provisórias de energia elétrica, em conformidade com as normas das concessionárias e cujo consumo deverá ser custeado pela CONTRATADA.
</t>
  </si>
  <si>
    <t>RISCOS ASSOCIADOS À ALEA EXTRAORDINÁRIA (EXTRACONTRATUAL)</t>
  </si>
  <si>
    <t>Fenômenos Naturais (imprevisíveis)</t>
  </si>
  <si>
    <t>5.1.1</t>
  </si>
  <si>
    <t>Período de chuvas prolongado</t>
  </si>
  <si>
    <t>Risco de prolongamento do período de chuvas torrenciais no Estado do Maranhão com consequências catastróficas.</t>
  </si>
  <si>
    <t>1 - O Cronograma da obra e o plano de ataque deverão considerar os cenários de ocorrência de período de chuva prolongado, devendo ser traçado um plano de ação que antecipe as contingências necessárias em casos de atrasos provocados por paralizações em dias de chuva;
2 - O Cronograma e o Plano de Ataque deverão ainda programar a execução de atividades sensíveis a impactos severos ou a riscos de acidentes, para períodos com menores probabilidades de ocorrência de chuvas torrenciais, conforme dados pluviométricos da região.</t>
  </si>
  <si>
    <t>Choque externo de mercado</t>
  </si>
  <si>
    <t>5.2.1</t>
  </si>
  <si>
    <t>Inflação</t>
  </si>
  <si>
    <t>Risco de variação abrupta e imprevisível na taxa de inflação.</t>
  </si>
  <si>
    <t>1 - Prever claúsula contratual de reequilíbrio econômico-financeiro, que requeira a comprovação de tais variações através de notas fiscais de compra de materias efetivamente aplicados na obra em execução, para que seja feita uma análise que englobe o contrato como um todo, devendo ser atestada uma variação de preços muito acima do previsto pelos órgãos de regulação financeira nacionais.</t>
  </si>
  <si>
    <t>5.2.2</t>
  </si>
  <si>
    <t>Choque de mercado</t>
  </si>
  <si>
    <t>Risco de variação abrupta e imprevista de preços em decorrência de desabastecimento ou existência de empreendimentos de grande vulto que desvirtuem os preços locais.</t>
  </si>
  <si>
    <t>Alterações tributárias</t>
  </si>
  <si>
    <t>5.3.1</t>
  </si>
  <si>
    <t>Alíquotas trabalhistas</t>
  </si>
  <si>
    <t>Risco de variações em encargos e tributos incidentes sobre a  folha de pagamentos (INSS, FGTS e outros Encargos Sociais).</t>
  </si>
  <si>
    <t>1 - Prever claúsula contratual de reequilíbrio econômico-financeiro.</t>
  </si>
  <si>
    <t>5.3.2</t>
  </si>
  <si>
    <t>Alíquotas sobre faturamento</t>
  </si>
  <si>
    <t>Risco de variações nos tributos com incidência sobre o faturamento bruto ou parcela fixa dele (PIS, COFINS, ISS, CPRB, etc.).</t>
  </si>
  <si>
    <t>5.3.3</t>
  </si>
  <si>
    <t>Alíquotas sobre lucro comercial</t>
  </si>
  <si>
    <t>Risco de variações nos tributos com incidência sobre o lucro (IRPJ, CSLL, etc.).</t>
  </si>
  <si>
    <t>5.3.4</t>
  </si>
  <si>
    <t>Alíquotas sobre materiais</t>
  </si>
  <si>
    <t>Risco de variações nos tributos com incidência sobre os materiais. (Ex: ICMS)</t>
  </si>
  <si>
    <t>2.580.967,78</t>
  </si>
  <si>
    <t>2.524.386,64</t>
  </si>
  <si>
    <t>2.153.439,94</t>
  </si>
  <si>
    <t>100,0%</t>
  </si>
  <si>
    <t>97,81%</t>
  </si>
  <si>
    <t>83,44%</t>
  </si>
  <si>
    <t>370.946,70</t>
  </si>
  <si>
    <t>562.879,86</t>
  </si>
  <si>
    <t>14,37%</t>
  </si>
  <si>
    <t>21,81%</t>
  </si>
  <si>
    <t>40,00%
86.981,96</t>
  </si>
  <si>
    <t>60,00%
130.472,93</t>
  </si>
  <si>
    <t>100,00%
217.454,89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</si>
</sst>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quot;\ * #,##0.00_-;\-&quot;R$&quot;\ * #,##0.00_-;_-&quot;R$&quot;\ * &quot;-&quot;??_-;_-@_-"/>
    <numFmt numFmtId="43" formatCode="_-* #,##0.00_-;\-* #,##0.00_-;_-* &quot;-&quot;??_-;_-@_-"/>
    <numFmt numFmtId="164" formatCode="#,##0.00\ %"/>
    <numFmt numFmtId="165" formatCode="#,##0.0000000"/>
    <numFmt numFmtId="166" formatCode="#,##0.0000"/>
    <numFmt numFmtId="167" formatCode="_(* #,##0.00_);_(* \(#,##0.00\);_(* &quot;-&quot;??_);_(@_)"/>
    <numFmt numFmtId="168" formatCode="_(&quot;R$ &quot;* #,##0.00_);_(&quot;R$ &quot;* \(#,##0.00\);_(&quot;R$ &quot;* &quot;-&quot;??_);_(@_)"/>
  </numFmts>
  <fonts count="47" x14ac:knownFonts="1">
    <font>
      <sz val="11"/>
      <name val="Arial"/>
      <family val="1"/>
    </font>
    <font>
      <sz val="11"/>
      <color theme="1"/>
      <name val="Aptos Narrow"/>
      <family val="2"/>
      <scheme val="minor"/>
    </font>
    <font>
      <b/>
      <sz val="11"/>
      <name val="Arial"/>
      <family val="1"/>
    </font>
    <font>
      <b/>
      <sz val="11"/>
      <name val="Arial"/>
      <family val="1"/>
    </font>
    <font>
      <b/>
      <sz val="11"/>
      <name val="Arial"/>
      <family val="1"/>
    </font>
    <font>
      <b/>
      <sz val="11"/>
      <name val="Arial"/>
      <family val="1"/>
    </font>
    <font>
      <b/>
      <sz val="11"/>
      <name val="Arial"/>
      <family val="1"/>
    </font>
    <font>
      <b/>
      <sz val="10"/>
      <color rgb="FF000000"/>
      <name val="Arial"/>
      <family val="1"/>
    </font>
    <font>
      <b/>
      <sz val="10"/>
      <color rgb="FF000000"/>
      <name val="Arial"/>
      <family val="1"/>
    </font>
    <font>
      <b/>
      <sz val="10"/>
      <color rgb="FF000000"/>
      <name val="Arial"/>
      <family val="1"/>
    </font>
    <font>
      <b/>
      <sz val="10"/>
      <color rgb="FF000000"/>
      <name val="Arial"/>
      <family val="1"/>
    </font>
    <font>
      <b/>
      <sz val="10"/>
      <color rgb="FF00000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b/>
      <sz val="10"/>
      <name val="Arial"/>
      <family val="1"/>
    </font>
    <font>
      <b/>
      <sz val="10"/>
      <name val="Arial"/>
      <family val="1"/>
    </font>
    <font>
      <b/>
      <sz val="10"/>
      <name val="Arial"/>
      <family val="1"/>
    </font>
    <font>
      <b/>
      <sz val="10"/>
      <name val="Arial"/>
      <family val="1"/>
    </font>
    <font>
      <sz val="10"/>
      <name val="Arial"/>
      <family val="1"/>
    </font>
    <font>
      <sz val="10"/>
      <name val="Arial"/>
      <family val="1"/>
    </font>
    <font>
      <sz val="11"/>
      <name val="Arial"/>
      <family val="1"/>
    </font>
    <font>
      <b/>
      <sz val="11"/>
      <color theme="0"/>
      <name val="Aptos Narrow"/>
      <family val="2"/>
      <scheme val="minor"/>
    </font>
    <font>
      <b/>
      <sz val="11"/>
      <color theme="1"/>
      <name val="Aptos Narrow"/>
      <family val="2"/>
      <scheme val="minor"/>
    </font>
    <font>
      <sz val="10"/>
      <name val="Arial"/>
      <family val="2"/>
    </font>
    <font>
      <b/>
      <sz val="12"/>
      <name val="Arial"/>
      <family val="2"/>
    </font>
    <font>
      <sz val="11"/>
      <name val="Arial"/>
      <family val="2"/>
    </font>
    <font>
      <b/>
      <sz val="11.5"/>
      <name val="Arial"/>
      <family val="2"/>
    </font>
    <font>
      <b/>
      <sz val="12"/>
      <name val="Arial Narrow"/>
      <family val="2"/>
    </font>
    <font>
      <b/>
      <sz val="12"/>
      <color theme="1"/>
      <name val="Aptos Narrow"/>
      <family val="2"/>
      <scheme val="minor"/>
    </font>
    <font>
      <b/>
      <sz val="10"/>
      <name val="Arial"/>
      <family val="2"/>
    </font>
    <font>
      <b/>
      <sz val="10"/>
      <color indexed="8"/>
      <name val="Arial"/>
      <family val="2"/>
    </font>
    <font>
      <sz val="10"/>
      <color indexed="8"/>
      <name val="Arial"/>
      <family val="2"/>
    </font>
    <font>
      <sz val="8"/>
      <name val="Arial Black"/>
      <family val="2"/>
    </font>
    <font>
      <sz val="12"/>
      <color theme="1"/>
      <name val="Aptos Narrow"/>
      <family val="2"/>
      <scheme val="minor"/>
    </font>
    <font>
      <b/>
      <sz val="11"/>
      <color theme="0"/>
      <name val="Arial"/>
      <family val="2"/>
    </font>
    <font>
      <b/>
      <sz val="9"/>
      <name val="Arial Narrow"/>
      <family val="2"/>
    </font>
    <font>
      <sz val="10"/>
      <name val="Arial Narrow"/>
      <family val="2"/>
    </font>
    <font>
      <b/>
      <sz val="10"/>
      <name val="Arial Narrow"/>
      <family val="2"/>
    </font>
    <font>
      <b/>
      <strike/>
      <sz val="10"/>
      <name val="Arial Narrow"/>
      <family val="2"/>
    </font>
    <font>
      <b/>
      <sz val="12"/>
      <color theme="0"/>
      <name val="Arial Narrow"/>
      <family val="2"/>
    </font>
    <font>
      <b/>
      <u/>
      <sz val="14"/>
      <color theme="1"/>
      <name val="Aptos Narrow"/>
      <family val="2"/>
      <scheme val="minor"/>
    </font>
    <font>
      <b/>
      <sz val="14"/>
      <color theme="1"/>
      <name val="Aptos Narrow"/>
      <family val="2"/>
      <scheme val="minor"/>
    </font>
    <font>
      <b/>
      <sz val="11"/>
      <color theme="1"/>
      <name val="Calibri"/>
      <family val="2"/>
    </font>
    <font>
      <sz val="11"/>
      <color theme="1"/>
      <name val="Calibri"/>
      <family val="2"/>
    </font>
  </fonts>
  <fills count="31">
    <fill>
      <patternFill patternType="none"/>
    </fill>
    <fill>
      <patternFill patternType="gray125"/>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D8ECF6"/>
        <bgColor rgb="FFD8ECF6"/>
      </patternFill>
    </fill>
    <fill>
      <patternFill patternType="solid">
        <fgColor rgb="FFD8ECF6"/>
        <bgColor rgb="FFD8ECF6"/>
      </patternFill>
    </fill>
    <fill>
      <patternFill patternType="solid">
        <fgColor rgb="FFD8ECF6"/>
        <bgColor rgb="FFD8ECF6"/>
      </patternFill>
    </fill>
    <fill>
      <patternFill patternType="solid">
        <fgColor rgb="FFD8ECF6"/>
        <bgColor rgb="FFD8ECF6"/>
      </patternFill>
    </fill>
    <fill>
      <patternFill patternType="solid">
        <fgColor rgb="FFD8ECF6"/>
        <bgColor rgb="FFD8ECF6"/>
      </patternFill>
    </fill>
    <fill>
      <patternFill patternType="solid">
        <fgColor rgb="FFDFF0D8"/>
        <bgColor rgb="FFDFF0D8"/>
      </patternFill>
    </fill>
    <fill>
      <patternFill patternType="solid">
        <fgColor rgb="FFDFF0D8"/>
        <bgColor rgb="FFDFF0D8"/>
      </patternFill>
    </fill>
    <fill>
      <patternFill patternType="solid">
        <fgColor rgb="FFDFF0D8"/>
        <bgColor rgb="FFDFF0D8"/>
      </patternFill>
    </fill>
    <fill>
      <patternFill patternType="solid">
        <fgColor rgb="FFDFF0D8"/>
        <bgColor rgb="FFDFF0D8"/>
      </patternFill>
    </fill>
    <fill>
      <patternFill patternType="solid">
        <fgColor rgb="FFDFF0D8"/>
        <bgColor rgb="FFDFF0D8"/>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D6D6D6"/>
        <bgColor rgb="FFD6D6D6"/>
      </patternFill>
    </fill>
    <fill>
      <patternFill patternType="solid">
        <fgColor rgb="FFEFEFEF"/>
        <bgColor rgb="FFEFEFEF"/>
      </patternFill>
    </fill>
    <fill>
      <patternFill patternType="solid">
        <fgColor rgb="FFF7F3DF"/>
        <bgColor rgb="FFF7F3DF"/>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1" tint="0.249977111117893"/>
        <bgColor indexed="64"/>
      </patternFill>
    </fill>
    <fill>
      <patternFill patternType="solid">
        <fgColor theme="4"/>
        <bgColor indexed="64"/>
      </patternFill>
    </fill>
  </fills>
  <borders count="65">
    <border>
      <left/>
      <right/>
      <top/>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right/>
      <top/>
      <bottom style="thick">
        <color rgb="FFFF5500"/>
      </bottom>
      <diagonal/>
    </border>
    <border>
      <left/>
      <right/>
      <top style="thick">
        <color rgb="FF000000"/>
      </top>
      <bottom/>
      <diagonal/>
    </border>
    <border>
      <left style="medium">
        <color indexed="64"/>
      </left>
      <right/>
      <top/>
      <bottom/>
      <diagonal/>
    </border>
    <border>
      <left/>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7">
    <xf numFmtId="0" fontId="0" fillId="0" borderId="0"/>
    <xf numFmtId="44" fontId="23" fillId="0" borderId="0" applyFont="0" applyFill="0" applyBorder="0" applyAlignment="0" applyProtection="0"/>
    <xf numFmtId="0" fontId="26" fillId="0" borderId="0"/>
    <xf numFmtId="9" fontId="26" fillId="0" borderId="0" applyFont="0" applyFill="0" applyBorder="0" applyAlignment="0" applyProtection="0"/>
    <xf numFmtId="0" fontId="1" fillId="0" borderId="0"/>
    <xf numFmtId="43" fontId="1" fillId="0" borderId="0" applyFont="0" applyFill="0" applyBorder="0" applyAlignment="0" applyProtection="0"/>
    <xf numFmtId="0" fontId="1" fillId="0" borderId="0"/>
  </cellStyleXfs>
  <cellXfs count="242">
    <xf numFmtId="0" fontId="0" fillId="0" borderId="0" xfId="0"/>
    <xf numFmtId="0" fontId="2" fillId="2" borderId="0" xfId="0" applyFont="1" applyFill="1" applyAlignment="1">
      <alignment horizontal="left" vertical="top" wrapText="1"/>
    </xf>
    <xf numFmtId="0" fontId="4" fillId="4" borderId="1" xfId="0" applyFont="1" applyFill="1" applyBorder="1" applyAlignment="1">
      <alignment horizontal="left" vertical="top" wrapText="1"/>
    </xf>
    <xf numFmtId="0" fontId="5" fillId="5" borderId="2" xfId="0" applyFont="1" applyFill="1" applyBorder="1" applyAlignment="1">
      <alignment horizontal="center" vertical="top" wrapText="1"/>
    </xf>
    <xf numFmtId="0" fontId="6" fillId="6" borderId="3" xfId="0" applyFont="1" applyFill="1" applyBorder="1" applyAlignment="1">
      <alignment horizontal="right" vertical="top" wrapText="1"/>
    </xf>
    <xf numFmtId="0" fontId="7" fillId="7" borderId="4" xfId="0" applyFont="1" applyFill="1" applyBorder="1" applyAlignment="1">
      <alignment horizontal="left" vertical="top" wrapText="1"/>
    </xf>
    <xf numFmtId="0" fontId="8" fillId="8" borderId="5" xfId="0" applyFont="1" applyFill="1" applyBorder="1" applyAlignment="1">
      <alignment horizontal="center" vertical="top" wrapText="1"/>
    </xf>
    <xf numFmtId="0" fontId="9" fillId="9" borderId="6" xfId="0" applyFont="1" applyFill="1" applyBorder="1" applyAlignment="1">
      <alignment horizontal="right" vertical="top" wrapText="1"/>
    </xf>
    <xf numFmtId="4" fontId="10" fillId="10" borderId="7" xfId="0" applyNumberFormat="1" applyFont="1" applyFill="1" applyBorder="1" applyAlignment="1">
      <alignment horizontal="right" vertical="top" wrapText="1"/>
    </xf>
    <xf numFmtId="164" fontId="11" fillId="11" borderId="8" xfId="0" applyNumberFormat="1" applyFont="1" applyFill="1" applyBorder="1" applyAlignment="1">
      <alignment horizontal="right" vertical="top" wrapText="1"/>
    </xf>
    <xf numFmtId="0" fontId="12" fillId="12" borderId="9" xfId="0" applyFont="1" applyFill="1" applyBorder="1" applyAlignment="1">
      <alignment horizontal="left" vertical="top" wrapText="1"/>
    </xf>
    <xf numFmtId="0" fontId="13" fillId="13" borderId="10" xfId="0" applyFont="1" applyFill="1" applyBorder="1" applyAlignment="1">
      <alignment horizontal="center" vertical="top" wrapText="1"/>
    </xf>
    <xf numFmtId="0" fontId="14" fillId="14" borderId="11" xfId="0" applyFont="1" applyFill="1" applyBorder="1" applyAlignment="1">
      <alignment horizontal="right" vertical="top" wrapText="1"/>
    </xf>
    <xf numFmtId="4" fontId="15" fillId="15" borderId="12" xfId="0" applyNumberFormat="1" applyFont="1" applyFill="1" applyBorder="1" applyAlignment="1">
      <alignment horizontal="right" vertical="top" wrapText="1"/>
    </xf>
    <xf numFmtId="164" fontId="16" fillId="16" borderId="13" xfId="0" applyNumberFormat="1" applyFont="1" applyFill="1" applyBorder="1" applyAlignment="1">
      <alignment horizontal="right" vertical="top" wrapText="1"/>
    </xf>
    <xf numFmtId="0" fontId="17" fillId="17" borderId="0" xfId="0" applyFont="1" applyFill="1" applyAlignment="1">
      <alignment horizontal="left" vertical="top" wrapText="1"/>
    </xf>
    <xf numFmtId="0" fontId="18" fillId="18" borderId="0" xfId="0" applyFont="1" applyFill="1" applyAlignment="1">
      <alignment horizontal="center" vertical="top" wrapText="1"/>
    </xf>
    <xf numFmtId="0" fontId="19" fillId="19" borderId="0" xfId="0" applyFont="1" applyFill="1" applyAlignment="1">
      <alignment horizontal="right" vertical="top" wrapText="1"/>
    </xf>
    <xf numFmtId="0" fontId="21" fillId="21" borderId="0" xfId="0" applyFont="1" applyFill="1" applyAlignment="1">
      <alignment horizontal="left" vertical="top" wrapText="1"/>
    </xf>
    <xf numFmtId="0" fontId="22" fillId="22" borderId="0" xfId="0" applyFont="1" applyFill="1" applyAlignment="1">
      <alignment horizontal="center" vertical="top" wrapText="1"/>
    </xf>
    <xf numFmtId="0" fontId="21" fillId="22" borderId="0" xfId="0" applyFont="1" applyFill="1" applyAlignment="1">
      <alignment horizontal="center" vertical="top" wrapText="1"/>
    </xf>
    <xf numFmtId="0" fontId="17" fillId="22" borderId="0" xfId="0" applyFont="1" applyFill="1" applyAlignment="1">
      <alignment horizontal="center" vertical="top" wrapText="1"/>
    </xf>
    <xf numFmtId="0" fontId="17" fillId="22" borderId="0" xfId="0" applyFont="1" applyFill="1" applyAlignment="1">
      <alignment horizontal="right" vertical="top" wrapText="1"/>
    </xf>
    <xf numFmtId="0" fontId="17" fillId="22" borderId="0" xfId="0" applyFont="1" applyFill="1" applyAlignment="1">
      <alignment horizontal="left" vertical="top" wrapText="1"/>
    </xf>
    <xf numFmtId="0" fontId="12" fillId="11" borderId="14" xfId="0" applyFont="1" applyFill="1" applyBorder="1" applyAlignment="1">
      <alignment horizontal="right" vertical="top" wrapText="1"/>
    </xf>
    <xf numFmtId="0" fontId="7" fillId="11" borderId="13" xfId="0" applyFont="1" applyFill="1" applyBorder="1" applyAlignment="1">
      <alignment horizontal="right" vertical="top" wrapText="1"/>
    </xf>
    <xf numFmtId="0" fontId="7" fillId="11" borderId="13" xfId="0" applyFont="1" applyFill="1" applyBorder="1" applyAlignment="1">
      <alignment horizontal="left" vertical="top" wrapText="1"/>
    </xf>
    <xf numFmtId="0" fontId="12" fillId="16" borderId="13" xfId="0" applyFont="1" applyFill="1" applyBorder="1" applyAlignment="1">
      <alignment horizontal="right" vertical="top" wrapText="1"/>
    </xf>
    <xf numFmtId="0" fontId="12" fillId="16" borderId="13" xfId="0" applyFont="1" applyFill="1" applyBorder="1" applyAlignment="1">
      <alignment horizontal="left" vertical="top" wrapText="1"/>
    </xf>
    <xf numFmtId="0" fontId="2" fillId="22" borderId="13" xfId="0" applyFont="1" applyFill="1" applyBorder="1" applyAlignment="1">
      <alignment horizontal="right" vertical="top" wrapText="1"/>
    </xf>
    <xf numFmtId="0" fontId="2" fillId="22" borderId="13" xfId="0" applyFont="1" applyFill="1" applyBorder="1" applyAlignment="1">
      <alignment horizontal="left" vertical="top" wrapText="1"/>
    </xf>
    <xf numFmtId="0" fontId="2" fillId="22" borderId="0" xfId="0" applyFont="1" applyFill="1" applyAlignment="1">
      <alignment horizontal="left" vertical="top" wrapText="1"/>
    </xf>
    <xf numFmtId="4" fontId="17" fillId="22" borderId="0" xfId="0" applyNumberFormat="1" applyFont="1" applyFill="1" applyAlignment="1">
      <alignment horizontal="right" vertical="top" wrapText="1"/>
    </xf>
    <xf numFmtId="0" fontId="21" fillId="22" borderId="0" xfId="0" applyFont="1" applyFill="1" applyAlignment="1">
      <alignment horizontal="left" vertical="top" wrapText="1"/>
    </xf>
    <xf numFmtId="0" fontId="12" fillId="16" borderId="15" xfId="0" applyFont="1" applyFill="1" applyBorder="1" applyAlignment="1">
      <alignment horizontal="left" vertical="top" wrapText="1"/>
    </xf>
    <xf numFmtId="165" fontId="17" fillId="22" borderId="0" xfId="0" applyNumberFormat="1" applyFont="1" applyFill="1" applyAlignment="1">
      <alignment horizontal="right" vertical="top" wrapText="1"/>
    </xf>
    <xf numFmtId="4" fontId="21" fillId="22" borderId="0" xfId="0" applyNumberFormat="1" applyFont="1" applyFill="1" applyAlignment="1">
      <alignment horizontal="right" vertical="top" wrapText="1"/>
    </xf>
    <xf numFmtId="0" fontId="21" fillId="22" borderId="0" xfId="0" applyFont="1" applyFill="1" applyAlignment="1">
      <alignment horizontal="right" vertical="top" wrapText="1"/>
    </xf>
    <xf numFmtId="4" fontId="21" fillId="23" borderId="13" xfId="0" applyNumberFormat="1" applyFont="1" applyFill="1" applyBorder="1" applyAlignment="1">
      <alignment horizontal="right" vertical="top" wrapText="1"/>
    </xf>
    <xf numFmtId="165" fontId="21" fillId="23" borderId="13" xfId="0" applyNumberFormat="1" applyFont="1" applyFill="1" applyBorder="1" applyAlignment="1">
      <alignment horizontal="right" vertical="top" wrapText="1"/>
    </xf>
    <xf numFmtId="0" fontId="21" fillId="23" borderId="13" xfId="0" applyFont="1" applyFill="1" applyBorder="1" applyAlignment="1">
      <alignment horizontal="center" vertical="top" wrapText="1"/>
    </xf>
    <xf numFmtId="0" fontId="21" fillId="23" borderId="13" xfId="0" applyFont="1" applyFill="1" applyBorder="1" applyAlignment="1">
      <alignment horizontal="left" vertical="top" wrapText="1"/>
    </xf>
    <xf numFmtId="0" fontId="21" fillId="23" borderId="13" xfId="0" applyFont="1" applyFill="1" applyBorder="1" applyAlignment="1">
      <alignment horizontal="right" vertical="top" wrapText="1"/>
    </xf>
    <xf numFmtId="4" fontId="12" fillId="16" borderId="13" xfId="0" applyNumberFormat="1" applyFont="1" applyFill="1" applyBorder="1" applyAlignment="1">
      <alignment horizontal="right" vertical="top" wrapText="1"/>
    </xf>
    <xf numFmtId="165" fontId="12" fillId="16" borderId="13" xfId="0" applyNumberFormat="1" applyFont="1" applyFill="1" applyBorder="1" applyAlignment="1">
      <alignment horizontal="right" vertical="top" wrapText="1"/>
    </xf>
    <xf numFmtId="0" fontId="12" fillId="16" borderId="13" xfId="0" applyFont="1" applyFill="1" applyBorder="1" applyAlignment="1">
      <alignment horizontal="center" vertical="top" wrapText="1"/>
    </xf>
    <xf numFmtId="0" fontId="2" fillId="22" borderId="13" xfId="0" applyFont="1" applyFill="1" applyBorder="1" applyAlignment="1">
      <alignment horizontal="center" vertical="top" wrapText="1"/>
    </xf>
    <xf numFmtId="4" fontId="21" fillId="24" borderId="13" xfId="0" applyNumberFormat="1" applyFont="1" applyFill="1" applyBorder="1" applyAlignment="1">
      <alignment horizontal="right" vertical="top" wrapText="1"/>
    </xf>
    <xf numFmtId="165" fontId="21" fillId="24" borderId="13" xfId="0" applyNumberFormat="1" applyFont="1" applyFill="1" applyBorder="1" applyAlignment="1">
      <alignment horizontal="right" vertical="top" wrapText="1"/>
    </xf>
    <xf numFmtId="0" fontId="21" fillId="24" borderId="13" xfId="0" applyFont="1" applyFill="1" applyBorder="1" applyAlignment="1">
      <alignment horizontal="center" vertical="top" wrapText="1"/>
    </xf>
    <xf numFmtId="0" fontId="21" fillId="24" borderId="13" xfId="0" applyFont="1" applyFill="1" applyBorder="1" applyAlignment="1">
      <alignment horizontal="left" vertical="top" wrapText="1"/>
    </xf>
    <xf numFmtId="0" fontId="21" fillId="24" borderId="13" xfId="0" applyFont="1" applyFill="1" applyBorder="1" applyAlignment="1">
      <alignment horizontal="right" vertical="top" wrapText="1"/>
    </xf>
    <xf numFmtId="4" fontId="7" fillId="11" borderId="13" xfId="0" applyNumberFormat="1" applyFont="1" applyFill="1" applyBorder="1" applyAlignment="1">
      <alignment horizontal="right" vertical="top" wrapText="1"/>
    </xf>
    <xf numFmtId="166" fontId="21" fillId="24" borderId="13" xfId="0" applyNumberFormat="1" applyFont="1" applyFill="1" applyBorder="1" applyAlignment="1">
      <alignment horizontal="right" vertical="top" wrapText="1"/>
    </xf>
    <xf numFmtId="166" fontId="21" fillId="23" borderId="13" xfId="0" applyNumberFormat="1" applyFont="1" applyFill="1" applyBorder="1" applyAlignment="1">
      <alignment horizontal="right" vertical="top" wrapText="1"/>
    </xf>
    <xf numFmtId="0" fontId="12" fillId="25" borderId="13" xfId="0" applyFont="1" applyFill="1" applyBorder="1" applyAlignment="1">
      <alignment horizontal="right" vertical="top" wrapText="1"/>
    </xf>
    <xf numFmtId="0" fontId="12" fillId="25" borderId="13" xfId="0" applyFont="1" applyFill="1" applyBorder="1" applyAlignment="1">
      <alignment horizontal="center" vertical="top" wrapText="1"/>
    </xf>
    <xf numFmtId="0" fontId="12" fillId="25" borderId="13" xfId="0" applyFont="1" applyFill="1" applyBorder="1" applyAlignment="1">
      <alignment horizontal="left" vertical="top" wrapText="1"/>
    </xf>
    <xf numFmtId="2" fontId="0" fillId="0" borderId="0" xfId="1" applyNumberFormat="1" applyFont="1" applyFill="1" applyBorder="1"/>
    <xf numFmtId="44" fontId="0" fillId="0" borderId="0" xfId="1" applyFont="1" applyFill="1" applyBorder="1"/>
    <xf numFmtId="49" fontId="0" fillId="26" borderId="0" xfId="0" applyNumberFormat="1" applyFill="1"/>
    <xf numFmtId="0" fontId="27" fillId="26" borderId="0" xfId="2" applyFont="1" applyFill="1" applyAlignment="1">
      <alignment vertical="center"/>
    </xf>
    <xf numFmtId="44" fontId="28" fillId="26" borderId="0" xfId="1" applyFont="1" applyFill="1"/>
    <xf numFmtId="0" fontId="26" fillId="26" borderId="0" xfId="0" applyFont="1" applyFill="1"/>
    <xf numFmtId="44" fontId="25" fillId="0" borderId="0" xfId="1" applyFont="1" applyFill="1"/>
    <xf numFmtId="0" fontId="29" fillId="26" borderId="0" xfId="0" applyFont="1" applyFill="1" applyAlignment="1">
      <alignment wrapText="1"/>
    </xf>
    <xf numFmtId="44" fontId="29" fillId="0" borderId="0" xfId="1" applyFont="1" applyFill="1" applyAlignment="1">
      <alignment wrapText="1"/>
    </xf>
    <xf numFmtId="0" fontId="25" fillId="26" borderId="0" xfId="0" applyFont="1" applyFill="1"/>
    <xf numFmtId="44" fontId="25" fillId="26" borderId="0" xfId="1" applyFont="1" applyFill="1"/>
    <xf numFmtId="0" fontId="0" fillId="26" borderId="0" xfId="0" applyFill="1"/>
    <xf numFmtId="0" fontId="30" fillId="26" borderId="0" xfId="2" applyFont="1" applyFill="1" applyAlignment="1">
      <alignment vertical="center"/>
    </xf>
    <xf numFmtId="44" fontId="31" fillId="0" borderId="0" xfId="1" applyFont="1" applyFill="1" applyAlignment="1">
      <alignment vertical="top" wrapText="1"/>
    </xf>
    <xf numFmtId="0" fontId="25" fillId="0" borderId="0" xfId="0" applyFont="1"/>
    <xf numFmtId="0" fontId="0" fillId="0" borderId="0" xfId="0" applyAlignment="1">
      <alignment horizontal="right"/>
    </xf>
    <xf numFmtId="0" fontId="0" fillId="0" borderId="18" xfId="0" applyBorder="1"/>
    <xf numFmtId="0" fontId="0" fillId="0" borderId="19" xfId="0" applyBorder="1"/>
    <xf numFmtId="0" fontId="32" fillId="0" borderId="20" xfId="0" applyFont="1" applyBorder="1"/>
    <xf numFmtId="0" fontId="32" fillId="0" borderId="21" xfId="0" applyFont="1" applyBorder="1"/>
    <xf numFmtId="0" fontId="0" fillId="0" borderId="22" xfId="0" applyBorder="1"/>
    <xf numFmtId="0" fontId="26" fillId="27" borderId="23" xfId="0" applyFont="1" applyFill="1" applyBorder="1"/>
    <xf numFmtId="0" fontId="26" fillId="27" borderId="24" xfId="0" applyFont="1" applyFill="1" applyBorder="1"/>
    <xf numFmtId="0" fontId="33" fillId="27" borderId="25" xfId="0" applyFont="1" applyFill="1" applyBorder="1" applyAlignment="1">
      <alignment horizontal="center"/>
    </xf>
    <xf numFmtId="0" fontId="26" fillId="0" borderId="23" xfId="0" applyFont="1" applyBorder="1"/>
    <xf numFmtId="10" fontId="26" fillId="0" borderId="25" xfId="3" applyNumberFormat="1" applyFont="1" applyFill="1" applyBorder="1" applyAlignment="1">
      <alignment horizontal="center"/>
    </xf>
    <xf numFmtId="0" fontId="32" fillId="0" borderId="22" xfId="0" applyFont="1" applyBorder="1"/>
    <xf numFmtId="10" fontId="32" fillId="0" borderId="25" xfId="3" applyNumberFormat="1" applyFont="1" applyFill="1" applyBorder="1" applyAlignment="1">
      <alignment horizontal="center"/>
    </xf>
    <xf numFmtId="10" fontId="26" fillId="27" borderId="25" xfId="0" applyNumberFormat="1" applyFont="1" applyFill="1" applyBorder="1" applyAlignment="1">
      <alignment horizontal="center"/>
    </xf>
    <xf numFmtId="10" fontId="26" fillId="0" borderId="25" xfId="0" applyNumberFormat="1" applyFont="1" applyBorder="1" applyAlignment="1">
      <alignment horizontal="center"/>
    </xf>
    <xf numFmtId="0" fontId="34" fillId="0" borderId="23" xfId="0" applyFont="1" applyBorder="1"/>
    <xf numFmtId="10" fontId="32" fillId="0" borderId="25" xfId="0" applyNumberFormat="1" applyFont="1" applyBorder="1" applyAlignment="1">
      <alignment horizontal="center"/>
    </xf>
    <xf numFmtId="0" fontId="34" fillId="0" borderId="23" xfId="0" applyFont="1" applyBorder="1" applyAlignment="1">
      <alignment wrapText="1"/>
    </xf>
    <xf numFmtId="0" fontId="0" fillId="0" borderId="26" xfId="0" applyBorder="1"/>
    <xf numFmtId="0" fontId="26" fillId="0" borderId="27" xfId="0" applyFont="1" applyBorder="1"/>
    <xf numFmtId="10" fontId="32" fillId="0" borderId="28" xfId="0" applyNumberFormat="1" applyFont="1" applyBorder="1" applyAlignment="1">
      <alignment horizontal="center"/>
    </xf>
    <xf numFmtId="0" fontId="0" fillId="26" borderId="29" xfId="0" applyFill="1" applyBorder="1"/>
    <xf numFmtId="0" fontId="0" fillId="26" borderId="30" xfId="0" applyFill="1" applyBorder="1"/>
    <xf numFmtId="44" fontId="0" fillId="26" borderId="0" xfId="1" applyFont="1" applyFill="1" applyBorder="1"/>
    <xf numFmtId="0" fontId="0" fillId="26" borderId="16" xfId="0" applyFill="1" applyBorder="1"/>
    <xf numFmtId="44" fontId="31" fillId="26" borderId="0" xfId="1" applyFont="1" applyFill="1" applyAlignment="1">
      <alignment vertical="top" wrapText="1"/>
    </xf>
    <xf numFmtId="0" fontId="0" fillId="26" borderId="0" xfId="0" applyFill="1" applyAlignment="1">
      <alignment horizontal="right"/>
    </xf>
    <xf numFmtId="0" fontId="35" fillId="26" borderId="0" xfId="0" applyFont="1" applyFill="1"/>
    <xf numFmtId="10" fontId="36" fillId="28" borderId="0" xfId="0" applyNumberFormat="1" applyFont="1" applyFill="1" applyAlignment="1">
      <alignment horizontal="left" vertical="top" wrapText="1"/>
    </xf>
    <xf numFmtId="0" fontId="1" fillId="26" borderId="0" xfId="4" applyFill="1"/>
    <xf numFmtId="0" fontId="1" fillId="0" borderId="0" xfId="4"/>
    <xf numFmtId="49" fontId="37" fillId="26" borderId="33" xfId="4" applyNumberFormat="1" applyFont="1" applyFill="1" applyBorder="1" applyAlignment="1">
      <alignment horizontal="center" vertical="center"/>
    </xf>
    <xf numFmtId="49" fontId="37" fillId="26" borderId="0" xfId="4" applyNumberFormat="1" applyFont="1" applyFill="1" applyAlignment="1">
      <alignment horizontal="center" vertical="center"/>
    </xf>
    <xf numFmtId="167" fontId="40" fillId="0" borderId="39" xfId="4" applyNumberFormat="1" applyFont="1" applyBorder="1" applyAlignment="1">
      <alignment horizontal="center" vertical="center" wrapText="1"/>
    </xf>
    <xf numFmtId="0" fontId="40" fillId="0" borderId="42" xfId="4" applyFont="1" applyBorder="1" applyAlignment="1">
      <alignment horizontal="center" vertical="center"/>
    </xf>
    <xf numFmtId="0" fontId="39" fillId="0" borderId="42" xfId="4" applyFont="1" applyBorder="1" applyAlignment="1">
      <alignment vertical="center"/>
    </xf>
    <xf numFmtId="10" fontId="39" fillId="0" borderId="43" xfId="5" applyNumberFormat="1" applyFont="1" applyBorder="1" applyAlignment="1" applyProtection="1">
      <alignment horizontal="center" vertical="center"/>
      <protection locked="0"/>
    </xf>
    <xf numFmtId="10" fontId="40" fillId="0" borderId="46" xfId="5" applyNumberFormat="1" applyFont="1" applyBorder="1" applyAlignment="1">
      <alignment horizontal="center" vertical="center"/>
    </xf>
    <xf numFmtId="10" fontId="39" fillId="0" borderId="49" xfId="5" applyNumberFormat="1" applyFont="1" applyBorder="1" applyAlignment="1" applyProtection="1">
      <alignment horizontal="center" vertical="center"/>
      <protection locked="0"/>
    </xf>
    <xf numFmtId="0" fontId="39" fillId="0" borderId="47" xfId="4" applyFont="1" applyBorder="1" applyAlignment="1">
      <alignment vertical="center"/>
    </xf>
    <xf numFmtId="0" fontId="39" fillId="0" borderId="33" xfId="4" applyFont="1" applyBorder="1" applyAlignment="1">
      <alignment horizontal="center" vertical="center"/>
    </xf>
    <xf numFmtId="0" fontId="39" fillId="0" borderId="0" xfId="4" applyFont="1" applyAlignment="1">
      <alignment horizontal="center" vertical="center"/>
    </xf>
    <xf numFmtId="0" fontId="39" fillId="0" borderId="33" xfId="4" applyFont="1" applyBorder="1" applyAlignment="1">
      <alignment horizontal="right" vertical="center"/>
    </xf>
    <xf numFmtId="0" fontId="39" fillId="0" borderId="0" xfId="4" applyFont="1" applyAlignment="1">
      <alignment horizontal="right" vertical="center"/>
    </xf>
    <xf numFmtId="168" fontId="41" fillId="0" borderId="0" xfId="5" applyNumberFormat="1" applyFont="1" applyBorder="1" applyAlignment="1">
      <alignment vertical="center"/>
    </xf>
    <xf numFmtId="0" fontId="30" fillId="26" borderId="0" xfId="4" applyFont="1" applyFill="1" applyAlignment="1">
      <alignment horizontal="center" vertical="center"/>
    </xf>
    <xf numFmtId="10" fontId="30" fillId="26" borderId="0" xfId="4" applyNumberFormat="1" applyFont="1" applyFill="1" applyAlignment="1">
      <alignment vertical="center"/>
    </xf>
    <xf numFmtId="0" fontId="1" fillId="26" borderId="29" xfId="6" applyFill="1" applyBorder="1" applyAlignment="1">
      <alignment vertical="center"/>
    </xf>
    <xf numFmtId="0" fontId="1" fillId="26" borderId="30" xfId="6" applyFill="1" applyBorder="1" applyAlignment="1">
      <alignment vertical="center" wrapText="1"/>
    </xf>
    <xf numFmtId="0" fontId="1" fillId="26" borderId="30" xfId="6" applyFill="1" applyBorder="1" applyAlignment="1">
      <alignment horizontal="center" vertical="center" wrapText="1"/>
    </xf>
    <xf numFmtId="0" fontId="1" fillId="26" borderId="53" xfId="6" applyFill="1" applyBorder="1" applyAlignment="1">
      <alignment horizontal="left" vertical="top" wrapText="1"/>
    </xf>
    <xf numFmtId="0" fontId="1" fillId="26" borderId="0" xfId="6" applyFill="1" applyAlignment="1">
      <alignment vertical="center"/>
    </xf>
    <xf numFmtId="0" fontId="1" fillId="0" borderId="0" xfId="6" applyAlignment="1">
      <alignment vertical="center"/>
    </xf>
    <xf numFmtId="0" fontId="1" fillId="26" borderId="16" xfId="6" applyFill="1" applyBorder="1" applyAlignment="1">
      <alignment vertical="center"/>
    </xf>
    <xf numFmtId="0" fontId="1" fillId="26" borderId="0" xfId="6" applyFill="1" applyAlignment="1">
      <alignment vertical="center" wrapText="1"/>
    </xf>
    <xf numFmtId="0" fontId="1" fillId="26" borderId="0" xfId="6" applyFill="1" applyAlignment="1">
      <alignment horizontal="center" vertical="center" wrapText="1"/>
    </xf>
    <xf numFmtId="0" fontId="1" fillId="26" borderId="57" xfId="6" applyFill="1" applyBorder="1" applyAlignment="1">
      <alignment horizontal="left" vertical="top" wrapText="1"/>
    </xf>
    <xf numFmtId="0" fontId="45" fillId="0" borderId="42" xfId="6" applyFont="1" applyBorder="1" applyAlignment="1">
      <alignment horizontal="center" vertical="center"/>
    </xf>
    <xf numFmtId="0" fontId="45" fillId="0" borderId="43" xfId="6" applyFont="1" applyBorder="1" applyAlignment="1">
      <alignment horizontal="center" vertical="center"/>
    </xf>
    <xf numFmtId="0" fontId="1" fillId="26" borderId="0" xfId="6" applyFill="1"/>
    <xf numFmtId="0" fontId="1" fillId="0" borderId="0" xfId="6"/>
    <xf numFmtId="0" fontId="46" fillId="0" borderId="58" xfId="6" applyFont="1" applyBorder="1" applyAlignment="1">
      <alignment horizontal="left" vertical="center" wrapText="1"/>
    </xf>
    <xf numFmtId="0" fontId="46" fillId="0" borderId="42" xfId="6" applyFont="1" applyBorder="1" applyAlignment="1">
      <alignment horizontal="left" vertical="center"/>
    </xf>
    <xf numFmtId="0" fontId="46" fillId="0" borderId="43" xfId="6" applyFont="1" applyBorder="1" applyAlignment="1">
      <alignment horizontal="left" vertical="center" wrapText="1"/>
    </xf>
    <xf numFmtId="0" fontId="46" fillId="0" borderId="43" xfId="6" applyFont="1" applyBorder="1" applyAlignment="1">
      <alignment horizontal="left" vertical="center"/>
    </xf>
    <xf numFmtId="0" fontId="46" fillId="0" borderId="42" xfId="6" applyFont="1" applyBorder="1" applyAlignment="1">
      <alignment horizontal="left" vertical="center" wrapText="1"/>
    </xf>
    <xf numFmtId="0" fontId="1" fillId="26" borderId="62" xfId="6" applyFill="1" applyBorder="1" applyAlignment="1">
      <alignment vertical="center"/>
    </xf>
    <xf numFmtId="0" fontId="1" fillId="26" borderId="63" xfId="6" applyFill="1" applyBorder="1" applyAlignment="1">
      <alignment vertical="center" wrapText="1"/>
    </xf>
    <xf numFmtId="0" fontId="1" fillId="26" borderId="63" xfId="6" applyFill="1" applyBorder="1" applyAlignment="1">
      <alignment horizontal="center" vertical="center" wrapText="1"/>
    </xf>
    <xf numFmtId="0" fontId="1" fillId="26" borderId="64" xfId="6" applyFill="1" applyBorder="1" applyAlignment="1">
      <alignment horizontal="left" vertical="top" wrapText="1"/>
    </xf>
    <xf numFmtId="0" fontId="1" fillId="26" borderId="33" xfId="6" applyFill="1" applyBorder="1" applyAlignment="1">
      <alignment vertical="center"/>
    </xf>
    <xf numFmtId="0" fontId="1" fillId="26" borderId="59" xfId="6" applyFill="1" applyBorder="1" applyAlignment="1">
      <alignment horizontal="left" vertical="top" wrapText="1"/>
    </xf>
    <xf numFmtId="0" fontId="24" fillId="30" borderId="39" xfId="6" applyFont="1" applyFill="1" applyBorder="1" applyAlignment="1">
      <alignment horizontal="center" vertical="center"/>
    </xf>
    <xf numFmtId="0" fontId="24" fillId="30" borderId="39" xfId="6" applyFont="1" applyFill="1" applyBorder="1" applyAlignment="1">
      <alignment horizontal="center" vertical="center" wrapText="1"/>
    </xf>
    <xf numFmtId="0" fontId="24" fillId="30" borderId="39" xfId="6" applyFont="1" applyFill="1" applyBorder="1" applyAlignment="1">
      <alignment horizontal="center" vertical="top" wrapText="1"/>
    </xf>
    <xf numFmtId="0" fontId="25" fillId="0" borderId="0" xfId="6" applyFont="1" applyAlignment="1">
      <alignment vertical="center"/>
    </xf>
    <xf numFmtId="0" fontId="25" fillId="0" borderId="42" xfId="6" applyFont="1" applyBorder="1" applyAlignment="1">
      <alignment horizontal="center" vertical="center"/>
    </xf>
    <xf numFmtId="0" fontId="25" fillId="0" borderId="42" xfId="6" applyFont="1" applyBorder="1" applyAlignment="1">
      <alignment horizontal="center" vertical="center" wrapText="1"/>
    </xf>
    <xf numFmtId="0" fontId="1" fillId="0" borderId="42" xfId="6" applyBorder="1" applyAlignment="1">
      <alignment horizontal="center" vertical="center" wrapText="1"/>
    </xf>
    <xf numFmtId="0" fontId="1" fillId="0" borderId="42" xfId="6" applyBorder="1" applyAlignment="1">
      <alignment horizontal="left" vertical="top" wrapText="1"/>
    </xf>
    <xf numFmtId="0" fontId="25" fillId="0" borderId="42" xfId="6" applyFont="1" applyBorder="1" applyAlignment="1">
      <alignment vertical="center" wrapText="1"/>
    </xf>
    <xf numFmtId="0" fontId="1" fillId="0" borderId="42" xfId="6" applyBorder="1" applyAlignment="1">
      <alignment vertical="center" wrapText="1"/>
    </xf>
    <xf numFmtId="0" fontId="1" fillId="0" borderId="42" xfId="6" applyBorder="1" applyAlignment="1">
      <alignment horizontal="center" vertical="center"/>
    </xf>
    <xf numFmtId="0" fontId="1" fillId="0" borderId="0" xfId="6" applyAlignment="1">
      <alignment vertical="center" wrapText="1"/>
    </xf>
    <xf numFmtId="0" fontId="1" fillId="0" borderId="0" xfId="6" applyAlignment="1">
      <alignment horizontal="center" vertical="center" wrapText="1"/>
    </xf>
    <xf numFmtId="0" fontId="1" fillId="0" borderId="0" xfId="6" applyAlignment="1">
      <alignment horizontal="left" vertical="top" wrapText="1"/>
    </xf>
    <xf numFmtId="0" fontId="19" fillId="19" borderId="0" xfId="0" applyFont="1" applyFill="1" applyAlignment="1">
      <alignment horizontal="right" vertical="top" wrapText="1"/>
    </xf>
    <xf numFmtId="0" fontId="17" fillId="17" borderId="0" xfId="0" applyFont="1" applyFill="1" applyAlignment="1">
      <alignment horizontal="left" vertical="top" wrapText="1"/>
    </xf>
    <xf numFmtId="4" fontId="20" fillId="20" borderId="0" xfId="0" applyNumberFormat="1" applyFont="1" applyFill="1" applyAlignment="1">
      <alignment horizontal="right" vertical="top" wrapText="1"/>
    </xf>
    <xf numFmtId="0" fontId="22" fillId="22" borderId="0" xfId="0" applyFont="1" applyFill="1" applyAlignment="1">
      <alignment horizontal="center" vertical="top" wrapText="1"/>
    </xf>
    <xf numFmtId="0" fontId="0" fillId="0" borderId="0" xfId="0"/>
    <xf numFmtId="0" fontId="3" fillId="3" borderId="0" xfId="0" applyFont="1" applyFill="1" applyAlignment="1">
      <alignment horizontal="center" wrapText="1"/>
    </xf>
    <xf numFmtId="0" fontId="2" fillId="2" borderId="0" xfId="0" applyFont="1" applyFill="1" applyAlignment="1">
      <alignment horizontal="left" vertical="top" wrapText="1"/>
    </xf>
    <xf numFmtId="0" fontId="17" fillId="22" borderId="0" xfId="0" applyFont="1" applyFill="1" applyAlignment="1">
      <alignment horizontal="left" vertical="top" wrapText="1"/>
    </xf>
    <xf numFmtId="0" fontId="17" fillId="22" borderId="0" xfId="0" applyFont="1" applyFill="1" applyAlignment="1">
      <alignment horizontal="right" vertical="top" wrapText="1"/>
    </xf>
    <xf numFmtId="4" fontId="17" fillId="22" borderId="0" xfId="0" applyNumberFormat="1" applyFont="1" applyFill="1" applyAlignment="1">
      <alignment horizontal="right" vertical="top" wrapText="1"/>
    </xf>
    <xf numFmtId="0" fontId="21" fillId="22" borderId="0" xfId="0" applyFont="1" applyFill="1" applyAlignment="1">
      <alignment horizontal="center" vertical="top" wrapText="1"/>
    </xf>
    <xf numFmtId="0" fontId="21" fillId="23" borderId="13" xfId="0" applyFont="1" applyFill="1" applyBorder="1" applyAlignment="1">
      <alignment horizontal="left" vertical="top" wrapText="1"/>
    </xf>
    <xf numFmtId="0" fontId="21" fillId="24" borderId="13" xfId="0" applyFont="1" applyFill="1" applyBorder="1" applyAlignment="1">
      <alignment horizontal="left" vertical="top" wrapText="1"/>
    </xf>
    <xf numFmtId="0" fontId="21" fillId="22" borderId="0" xfId="0" applyFont="1" applyFill="1" applyAlignment="1">
      <alignment horizontal="right" vertical="top" wrapText="1"/>
    </xf>
    <xf numFmtId="0" fontId="2" fillId="22" borderId="13" xfId="0" applyFont="1" applyFill="1" applyBorder="1" applyAlignment="1">
      <alignment horizontal="left" vertical="top" wrapText="1"/>
    </xf>
    <xf numFmtId="0" fontId="12" fillId="16" borderId="13" xfId="0" applyFont="1" applyFill="1" applyBorder="1" applyAlignment="1">
      <alignment horizontal="left" vertical="top" wrapText="1"/>
    </xf>
    <xf numFmtId="0" fontId="2" fillId="22" borderId="13" xfId="0" applyFont="1" applyFill="1" applyBorder="1" applyAlignment="1">
      <alignment horizontal="right" vertical="top" wrapText="1"/>
    </xf>
    <xf numFmtId="0" fontId="7" fillId="11" borderId="13" xfId="0" applyFont="1" applyFill="1" applyBorder="1" applyAlignment="1">
      <alignment horizontal="left" vertical="top" wrapText="1"/>
    </xf>
    <xf numFmtId="0" fontId="2" fillId="22" borderId="13" xfId="0" applyFont="1" applyFill="1" applyBorder="1" applyAlignment="1">
      <alignment horizontal="center" vertical="center" wrapText="1"/>
    </xf>
    <xf numFmtId="166" fontId="21" fillId="23" borderId="13" xfId="0" applyNumberFormat="1" applyFont="1" applyFill="1" applyBorder="1" applyAlignment="1">
      <alignment horizontal="right" vertical="top" wrapText="1"/>
    </xf>
    <xf numFmtId="166" fontId="21" fillId="24" borderId="13" xfId="0" applyNumberFormat="1" applyFont="1" applyFill="1" applyBorder="1" applyAlignment="1">
      <alignment horizontal="right" vertical="top" wrapText="1"/>
    </xf>
    <xf numFmtId="0" fontId="2" fillId="22" borderId="0" xfId="0" applyFont="1" applyFill="1" applyAlignment="1">
      <alignment horizontal="left" vertical="top" wrapText="1"/>
    </xf>
    <xf numFmtId="0" fontId="2" fillId="22" borderId="0" xfId="0" applyFont="1" applyFill="1" applyAlignment="1">
      <alignment horizontal="center" wrapText="1"/>
    </xf>
    <xf numFmtId="0" fontId="0" fillId="26" borderId="16" xfId="0" applyFill="1" applyBorder="1" applyAlignment="1">
      <alignment horizontal="center"/>
    </xf>
    <xf numFmtId="0" fontId="0" fillId="26" borderId="0" xfId="0" applyFill="1" applyAlignment="1">
      <alignment horizontal="center"/>
    </xf>
    <xf numFmtId="0" fontId="31" fillId="26" borderId="0" xfId="0" applyFont="1" applyFill="1" applyAlignment="1">
      <alignment vertical="top" wrapText="1"/>
    </xf>
    <xf numFmtId="0" fontId="30" fillId="26" borderId="17" xfId="2" applyFont="1" applyFill="1" applyBorder="1" applyAlignment="1">
      <alignment horizontal="center" vertical="center"/>
    </xf>
    <xf numFmtId="0" fontId="31" fillId="26" borderId="0" xfId="0" applyFont="1" applyFill="1" applyAlignment="1">
      <alignment horizontal="center" vertical="top" wrapText="1"/>
    </xf>
    <xf numFmtId="49" fontId="37" fillId="29" borderId="31" xfId="4" applyNumberFormat="1" applyFont="1" applyFill="1" applyBorder="1" applyAlignment="1">
      <alignment horizontal="center" vertical="center"/>
    </xf>
    <xf numFmtId="49" fontId="37" fillId="29" borderId="32" xfId="4" applyNumberFormat="1" applyFont="1" applyFill="1" applyBorder="1" applyAlignment="1">
      <alignment horizontal="center" vertical="center"/>
    </xf>
    <xf numFmtId="49" fontId="37" fillId="29" borderId="34" xfId="4" applyNumberFormat="1" applyFont="1" applyFill="1" applyBorder="1" applyAlignment="1">
      <alignment horizontal="center" vertical="center"/>
    </xf>
    <xf numFmtId="0" fontId="38" fillId="0" borderId="35" xfId="4" applyFont="1" applyBorder="1" applyAlignment="1">
      <alignment horizontal="center" vertical="center"/>
    </xf>
    <xf numFmtId="0" fontId="38" fillId="0" borderId="37" xfId="4" applyFont="1" applyBorder="1" applyAlignment="1">
      <alignment horizontal="center" vertical="center"/>
    </xf>
    <xf numFmtId="0" fontId="38" fillId="0" borderId="36" xfId="4" applyFont="1" applyBorder="1" applyAlignment="1">
      <alignment horizontal="center" vertical="center"/>
    </xf>
    <xf numFmtId="0" fontId="38" fillId="0" borderId="38" xfId="4" applyFont="1" applyBorder="1" applyAlignment="1">
      <alignment horizontal="center" vertical="center"/>
    </xf>
    <xf numFmtId="0" fontId="40" fillId="0" borderId="44" xfId="4" applyFont="1" applyBorder="1" applyAlignment="1">
      <alignment horizontal="right" vertical="center"/>
    </xf>
    <xf numFmtId="0" fontId="40" fillId="0" borderId="45" xfId="4" applyFont="1" applyBorder="1" applyAlignment="1">
      <alignment horizontal="right" vertical="center"/>
    </xf>
    <xf numFmtId="0" fontId="39" fillId="0" borderId="31" xfId="4" applyFont="1" applyBorder="1" applyAlignment="1">
      <alignment vertical="center"/>
    </xf>
    <xf numFmtId="0" fontId="39" fillId="0" borderId="32" xfId="4" applyFont="1" applyBorder="1" applyAlignment="1">
      <alignment vertical="center"/>
    </xf>
    <xf numFmtId="0" fontId="40" fillId="0" borderId="40" xfId="4" applyFont="1" applyBorder="1" applyAlignment="1">
      <alignment horizontal="justify" vertical="center" wrapText="1"/>
    </xf>
    <xf numFmtId="0" fontId="40" fillId="0" borderId="41" xfId="4" applyFont="1" applyBorder="1" applyAlignment="1">
      <alignment horizontal="justify" vertical="center" wrapText="1"/>
    </xf>
    <xf numFmtId="0" fontId="39" fillId="0" borderId="31" xfId="4" applyFont="1" applyBorder="1" applyAlignment="1">
      <alignment horizontal="center" vertical="center"/>
    </xf>
    <xf numFmtId="0" fontId="39" fillId="0" borderId="32" xfId="4" applyFont="1" applyBorder="1" applyAlignment="1">
      <alignment horizontal="center" vertical="center"/>
    </xf>
    <xf numFmtId="0" fontId="40" fillId="0" borderId="47" xfId="4" applyFont="1" applyBorder="1" applyAlignment="1">
      <alignment horizontal="center" vertical="center"/>
    </xf>
    <xf numFmtId="0" fontId="40" fillId="0" borderId="48" xfId="4" applyFont="1" applyBorder="1" applyAlignment="1">
      <alignment horizontal="center" vertical="center"/>
    </xf>
    <xf numFmtId="0" fontId="40" fillId="0" borderId="50" xfId="4" applyFont="1" applyBorder="1" applyAlignment="1">
      <alignment horizontal="center" vertical="center"/>
    </xf>
    <xf numFmtId="0" fontId="39" fillId="0" borderId="47" xfId="4" applyFont="1" applyBorder="1" applyAlignment="1">
      <alignment horizontal="left" vertical="center"/>
    </xf>
    <xf numFmtId="0" fontId="39" fillId="0" borderId="50" xfId="4" applyFont="1" applyBorder="1" applyAlignment="1">
      <alignment horizontal="left" vertical="center"/>
    </xf>
    <xf numFmtId="10" fontId="39" fillId="0" borderId="49" xfId="5" applyNumberFormat="1" applyFont="1" applyBorder="1" applyAlignment="1" applyProtection="1">
      <alignment horizontal="center" vertical="center"/>
      <protection locked="0"/>
    </xf>
    <xf numFmtId="10" fontId="39" fillId="0" borderId="51" xfId="5" applyNumberFormat="1" applyFont="1" applyBorder="1" applyAlignment="1" applyProtection="1">
      <alignment horizontal="center" vertical="center"/>
      <protection locked="0"/>
    </xf>
    <xf numFmtId="0" fontId="39" fillId="0" borderId="52" xfId="4" applyFont="1" applyBorder="1" applyAlignment="1">
      <alignment horizontal="center" vertical="center"/>
    </xf>
    <xf numFmtId="0" fontId="39" fillId="0" borderId="30" xfId="4" applyFont="1" applyBorder="1" applyAlignment="1">
      <alignment horizontal="center" vertical="center"/>
    </xf>
    <xf numFmtId="0" fontId="40" fillId="0" borderId="33" xfId="4" applyFont="1" applyBorder="1" applyAlignment="1">
      <alignment horizontal="center" vertical="center" wrapText="1"/>
    </xf>
    <xf numFmtId="0" fontId="40" fillId="0" borderId="0" xfId="4" applyFont="1" applyAlignment="1">
      <alignment horizontal="center" vertical="center" wrapText="1"/>
    </xf>
    <xf numFmtId="0" fontId="40" fillId="0" borderId="52" xfId="4" applyFont="1" applyBorder="1" applyAlignment="1">
      <alignment horizontal="center" vertical="center"/>
    </xf>
    <xf numFmtId="0" fontId="40" fillId="0" borderId="30" xfId="4" applyFont="1" applyBorder="1" applyAlignment="1">
      <alignment horizontal="center" vertical="center"/>
    </xf>
    <xf numFmtId="0" fontId="40" fillId="0" borderId="53" xfId="4" applyFont="1" applyBorder="1" applyAlignment="1">
      <alignment horizontal="center" vertical="center"/>
    </xf>
    <xf numFmtId="0" fontId="40" fillId="0" borderId="54" xfId="4" applyFont="1" applyBorder="1" applyAlignment="1">
      <alignment horizontal="center" vertical="center"/>
    </xf>
    <xf numFmtId="0" fontId="40" fillId="0" borderId="55" xfId="4" applyFont="1" applyBorder="1" applyAlignment="1">
      <alignment horizontal="center" vertical="center"/>
    </xf>
    <xf numFmtId="0" fontId="40" fillId="0" borderId="56" xfId="4" applyFont="1" applyBorder="1" applyAlignment="1">
      <alignment horizontal="center" vertical="center"/>
    </xf>
    <xf numFmtId="0" fontId="30" fillId="0" borderId="52" xfId="4" applyFont="1" applyBorder="1" applyAlignment="1">
      <alignment horizontal="center" vertical="center" wrapText="1"/>
    </xf>
    <xf numFmtId="0" fontId="30" fillId="0" borderId="30"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5" xfId="4" applyFont="1" applyBorder="1" applyAlignment="1">
      <alignment horizontal="center" vertical="center" wrapText="1"/>
    </xf>
    <xf numFmtId="10" fontId="42" fillId="29" borderId="53" xfId="4" applyNumberFormat="1" applyFont="1" applyFill="1" applyBorder="1" applyAlignment="1">
      <alignment horizontal="center" vertical="center"/>
    </xf>
    <xf numFmtId="10" fontId="42" fillId="29" borderId="56" xfId="4" applyNumberFormat="1" applyFont="1" applyFill="1" applyBorder="1" applyAlignment="1">
      <alignment horizontal="center" vertical="center"/>
    </xf>
    <xf numFmtId="0" fontId="25" fillId="0" borderId="42" xfId="6" applyFont="1" applyBorder="1" applyAlignment="1">
      <alignment horizontal="center" vertical="center" wrapText="1"/>
    </xf>
    <xf numFmtId="0" fontId="43" fillId="26" borderId="33" xfId="6" applyFont="1" applyFill="1" applyBorder="1" applyAlignment="1">
      <alignment horizontal="center" vertical="top"/>
    </xf>
    <xf numFmtId="0" fontId="43" fillId="26" borderId="0" xfId="6" applyFont="1" applyFill="1" applyAlignment="1">
      <alignment horizontal="center" vertical="top"/>
    </xf>
    <xf numFmtId="0" fontId="43" fillId="26" borderId="59" xfId="6" applyFont="1" applyFill="1" applyBorder="1" applyAlignment="1">
      <alignment horizontal="center" vertical="top"/>
    </xf>
    <xf numFmtId="0" fontId="44" fillId="26" borderId="33" xfId="6" applyFont="1" applyFill="1" applyBorder="1" applyAlignment="1">
      <alignment horizontal="left" vertical="top"/>
    </xf>
    <xf numFmtId="0" fontId="44" fillId="26" borderId="0" xfId="6" applyFont="1" applyFill="1" applyAlignment="1">
      <alignment horizontal="left" vertical="top"/>
    </xf>
    <xf numFmtId="0" fontId="44" fillId="26" borderId="59" xfId="6" applyFont="1" applyFill="1" applyBorder="1" applyAlignment="1">
      <alignment horizontal="left" vertical="top"/>
    </xf>
    <xf numFmtId="0" fontId="1" fillId="0" borderId="42" xfId="6" applyBorder="1" applyAlignment="1">
      <alignment horizontal="left" vertical="top" wrapText="1"/>
    </xf>
    <xf numFmtId="0" fontId="43" fillId="0" borderId="58" xfId="6" applyFont="1" applyBorder="1" applyAlignment="1">
      <alignment horizontal="center" vertical="top"/>
    </xf>
    <xf numFmtId="0" fontId="43" fillId="0" borderId="42" xfId="6" applyFont="1" applyBorder="1" applyAlignment="1">
      <alignment horizontal="center" vertical="top"/>
    </xf>
    <xf numFmtId="0" fontId="43" fillId="0" borderId="43" xfId="6" applyFont="1" applyBorder="1" applyAlignment="1">
      <alignment horizontal="center" vertical="top"/>
    </xf>
    <xf numFmtId="0" fontId="45" fillId="0" borderId="58" xfId="6" applyFont="1" applyBorder="1" applyAlignment="1">
      <alignment horizontal="center" vertical="center"/>
    </xf>
    <xf numFmtId="0" fontId="45" fillId="0" borderId="42" xfId="6" applyFont="1" applyBorder="1" applyAlignment="1">
      <alignment horizontal="center" vertical="center"/>
    </xf>
    <xf numFmtId="0" fontId="45" fillId="0" borderId="43" xfId="6" applyFont="1" applyBorder="1" applyAlignment="1">
      <alignment horizontal="center" vertical="center"/>
    </xf>
    <xf numFmtId="0" fontId="45" fillId="0" borderId="60" xfId="6" applyFont="1" applyBorder="1" applyAlignment="1">
      <alignment horizontal="center" vertical="center" wrapText="1"/>
    </xf>
    <xf numFmtId="0" fontId="45" fillId="0" borderId="61" xfId="6" applyFont="1" applyBorder="1" applyAlignment="1">
      <alignment horizontal="center" vertical="center" wrapText="1"/>
    </xf>
    <xf numFmtId="0" fontId="45" fillId="0" borderId="46" xfId="6" applyFont="1" applyBorder="1" applyAlignment="1">
      <alignment horizontal="center" vertical="center" wrapText="1"/>
    </xf>
  </cellXfs>
  <cellStyles count="7">
    <cellStyle name="Moeda" xfId="1" builtinId="4"/>
    <cellStyle name="Normal" xfId="0" builtinId="0"/>
    <cellStyle name="Normal 2 2 2" xfId="4" xr:uid="{A7A92ECC-915C-493E-9CE6-A8BC06786695}"/>
    <cellStyle name="Normal 2 2 2 2" xfId="6" xr:uid="{F049AF9F-13C4-4522-9044-6DEFF4D9D9B9}"/>
    <cellStyle name="Normal 3" xfId="2" xr:uid="{0C59F870-E20C-407D-807B-5FDBF7C50B0A}"/>
    <cellStyle name="Porcentagem 2 2" xfId="3" xr:uid="{88CC1329-7E36-4F6E-A83D-5AFFFFEFA7D5}"/>
    <cellStyle name="Vírgula 4 3" xfId="5" xr:uid="{4EF5495D-B43D-4746-AC52-8073E5954AB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166938</xdr:colOff>
      <xdr:row>1</xdr:row>
      <xdr:rowOff>160421</xdr:rowOff>
    </xdr:from>
    <xdr:to>
      <xdr:col>2</xdr:col>
      <xdr:colOff>519363</xdr:colOff>
      <xdr:row>1</xdr:row>
      <xdr:rowOff>844216</xdr:rowOff>
    </xdr:to>
    <xdr:pic>
      <xdr:nvPicPr>
        <xdr:cNvPr id="2" name="Imagem 1">
          <a:extLst>
            <a:ext uri="{FF2B5EF4-FFF2-40B4-BE49-F238E27FC236}">
              <a16:creationId xmlns:a16="http://schemas.microsoft.com/office/drawing/2014/main" id="{657EFC67-B8EE-4278-8B54-B11A4C18D8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938" y="350921"/>
          <a:ext cx="1876425" cy="683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449292</xdr:rowOff>
    </xdr:from>
    <xdr:ext cx="1971674" cy="674657"/>
    <xdr:pic>
      <xdr:nvPicPr>
        <xdr:cNvPr id="2" name="Imagem 1">
          <a:extLst>
            <a:ext uri="{FF2B5EF4-FFF2-40B4-BE49-F238E27FC236}">
              <a16:creationId xmlns:a16="http://schemas.microsoft.com/office/drawing/2014/main" id="{74E7C1CA-CE35-4D08-9A5D-C283357527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37995"/>
          <a:ext cx="1971674" cy="67465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450082</xdr:rowOff>
    </xdr:from>
    <xdr:ext cx="1925933" cy="711968"/>
    <xdr:pic>
      <xdr:nvPicPr>
        <xdr:cNvPr id="2" name="Imagem 1">
          <a:extLst>
            <a:ext uri="{FF2B5EF4-FFF2-40B4-BE49-F238E27FC236}">
              <a16:creationId xmlns:a16="http://schemas.microsoft.com/office/drawing/2014/main" id="{2E7DB0FD-5900-41D5-9D03-8898274981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38489"/>
          <a:ext cx="1925933" cy="71196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2233614</xdr:colOff>
      <xdr:row>1</xdr:row>
      <xdr:rowOff>38101</xdr:rowOff>
    </xdr:from>
    <xdr:ext cx="1552574" cy="1028699"/>
    <xdr:pic>
      <xdr:nvPicPr>
        <xdr:cNvPr id="2" name="Imagem 1">
          <a:extLst>
            <a:ext uri="{FF2B5EF4-FFF2-40B4-BE49-F238E27FC236}">
              <a16:creationId xmlns:a16="http://schemas.microsoft.com/office/drawing/2014/main" id="{FA5BD6B7-8430-46E7-B6F7-F672BCFCC2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19414" y="219076"/>
          <a:ext cx="1552574" cy="102869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2643187</xdr:colOff>
      <xdr:row>1</xdr:row>
      <xdr:rowOff>95249</xdr:rowOff>
    </xdr:from>
    <xdr:ext cx="1552574" cy="1028699"/>
    <xdr:pic>
      <xdr:nvPicPr>
        <xdr:cNvPr id="2" name="Imagem 1">
          <a:extLst>
            <a:ext uri="{FF2B5EF4-FFF2-40B4-BE49-F238E27FC236}">
              <a16:creationId xmlns:a16="http://schemas.microsoft.com/office/drawing/2014/main" id="{3274C4D1-A700-48E2-B905-96BD64F0F8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28987" y="276224"/>
          <a:ext cx="1552574" cy="102869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533399</xdr:colOff>
      <xdr:row>37</xdr:row>
      <xdr:rowOff>95250</xdr:rowOff>
    </xdr:from>
    <xdr:ext cx="4238625" cy="495300"/>
    <xdr:pic>
      <xdr:nvPicPr>
        <xdr:cNvPr id="2" name="Imagem 1">
          <a:extLst>
            <a:ext uri="{FF2B5EF4-FFF2-40B4-BE49-F238E27FC236}">
              <a16:creationId xmlns:a16="http://schemas.microsoft.com/office/drawing/2014/main" id="{444E21E5-C82C-412B-9081-7DA2A29F17E0}"/>
            </a:ext>
          </a:extLst>
        </xdr:cNvPr>
        <xdr:cNvPicPr>
          <a:picLocks noChangeAspect="1"/>
        </xdr:cNvPicPr>
      </xdr:nvPicPr>
      <xdr:blipFill rotWithShape="1">
        <a:blip xmlns:r="http://schemas.openxmlformats.org/officeDocument/2006/relationships" r:embed="rId1"/>
        <a:srcRect l="30311" t="49951" r="42919" b="44224"/>
        <a:stretch/>
      </xdr:blipFill>
      <xdr:spPr>
        <a:xfrm>
          <a:off x="1219199" y="7258050"/>
          <a:ext cx="4238625" cy="495300"/>
        </a:xfrm>
        <a:prstGeom prst="rect">
          <a:avLst/>
        </a:prstGeom>
      </xdr:spPr>
    </xdr:pic>
    <xdr:clientData/>
  </xdr:oneCellAnchor>
  <xdr:oneCellAnchor>
    <xdr:from>
      <xdr:col>2</xdr:col>
      <xdr:colOff>1095375</xdr:colOff>
      <xdr:row>0</xdr:row>
      <xdr:rowOff>95250</xdr:rowOff>
    </xdr:from>
    <xdr:ext cx="1552574" cy="714375"/>
    <xdr:pic>
      <xdr:nvPicPr>
        <xdr:cNvPr id="3" name="Imagem 2">
          <a:extLst>
            <a:ext uri="{FF2B5EF4-FFF2-40B4-BE49-F238E27FC236}">
              <a16:creationId xmlns:a16="http://schemas.microsoft.com/office/drawing/2014/main" id="{DB65DEB4-8ED0-46C1-A829-2703E9BB12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09900" y="95250"/>
          <a:ext cx="1552574" cy="71437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xdr:row>
      <xdr:rowOff>0</xdr:rowOff>
    </xdr:from>
    <xdr:ext cx="1343025" cy="819150"/>
    <xdr:pic>
      <xdr:nvPicPr>
        <xdr:cNvPr id="2" name="Imagem 1">
          <a:extLst>
            <a:ext uri="{FF2B5EF4-FFF2-40B4-BE49-F238E27FC236}">
              <a16:creationId xmlns:a16="http://schemas.microsoft.com/office/drawing/2014/main" id="{41949C47-0555-4FE7-89F4-9D460B5DCE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0975"/>
          <a:ext cx="1343025" cy="81915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2</xdr:col>
      <xdr:colOff>1156607</xdr:colOff>
      <xdr:row>0</xdr:row>
      <xdr:rowOff>0</xdr:rowOff>
    </xdr:from>
    <xdr:ext cx="1552574" cy="938893"/>
    <xdr:pic>
      <xdr:nvPicPr>
        <xdr:cNvPr id="3" name="Imagem 2">
          <a:extLst>
            <a:ext uri="{FF2B5EF4-FFF2-40B4-BE49-F238E27FC236}">
              <a16:creationId xmlns:a16="http://schemas.microsoft.com/office/drawing/2014/main" id="{A402F225-4835-4D53-9ABD-00F1FC976E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38007" y="0"/>
          <a:ext cx="1552574" cy="93889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1079500</xdr:colOff>
      <xdr:row>0</xdr:row>
      <xdr:rowOff>1</xdr:rowOff>
    </xdr:from>
    <xdr:ext cx="1984375" cy="920750"/>
    <xdr:pic>
      <xdr:nvPicPr>
        <xdr:cNvPr id="2" name="Imagem 1">
          <a:extLst>
            <a:ext uri="{FF2B5EF4-FFF2-40B4-BE49-F238E27FC236}">
              <a16:creationId xmlns:a16="http://schemas.microsoft.com/office/drawing/2014/main" id="{97B1A0A7-C314-483C-9938-BCF715C8A3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37050" y="1"/>
          <a:ext cx="1984375" cy="920750"/>
        </a:xfrm>
        <a:prstGeom prst="rect">
          <a:avLst/>
        </a:prstGeom>
      </xdr:spPr>
    </xdr:pic>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21"/>
  <sheetViews>
    <sheetView tabSelected="1" showWhiteSpace="0" view="pageBreakPreview" zoomScale="95" zoomScaleNormal="100" zoomScaleSheetLayoutView="95" workbookViewId="0">
      <selection activeCell="D6" sqref="D6"/>
    </sheetView>
  </sheetViews>
  <sheetFormatPr defaultRowHeight="14.25" x14ac:dyDescent="0.2"/>
  <cols>
    <col min="1" max="2" width="10" bestFit="1" customWidth="1"/>
    <col min="3" max="3" width="15" bestFit="1" customWidth="1"/>
    <col min="4" max="4" width="60" bestFit="1" customWidth="1"/>
    <col min="5" max="5" width="8" bestFit="1" customWidth="1"/>
    <col min="6" max="10" width="13" bestFit="1" customWidth="1"/>
  </cols>
  <sheetData>
    <row r="1" spans="1:10" ht="15" x14ac:dyDescent="0.2">
      <c r="A1" s="1"/>
      <c r="B1" s="1"/>
      <c r="C1" s="1"/>
      <c r="D1" s="1" t="s">
        <v>0</v>
      </c>
      <c r="E1" s="165" t="s">
        <v>1</v>
      </c>
      <c r="F1" s="165"/>
      <c r="G1" s="165" t="s">
        <v>2</v>
      </c>
      <c r="H1" s="165"/>
      <c r="I1" s="165" t="s">
        <v>3</v>
      </c>
      <c r="J1" s="165"/>
    </row>
    <row r="2" spans="1:10" ht="80.099999999999994" customHeight="1" x14ac:dyDescent="0.2">
      <c r="A2" s="15"/>
      <c r="B2" s="15"/>
      <c r="C2" s="15"/>
      <c r="D2" s="15" t="s">
        <v>4</v>
      </c>
      <c r="E2" s="160" t="s">
        <v>5</v>
      </c>
      <c r="F2" s="160"/>
      <c r="G2" s="160" t="s">
        <v>6</v>
      </c>
      <c r="H2" s="160"/>
      <c r="I2" s="160" t="s">
        <v>7</v>
      </c>
      <c r="J2" s="160"/>
    </row>
    <row r="3" spans="1:10" ht="15" x14ac:dyDescent="0.25">
      <c r="A3" s="164" t="s">
        <v>8</v>
      </c>
      <c r="B3" s="163"/>
      <c r="C3" s="163"/>
      <c r="D3" s="163"/>
      <c r="E3" s="163"/>
      <c r="F3" s="163"/>
      <c r="G3" s="163"/>
      <c r="H3" s="163"/>
      <c r="I3" s="163"/>
      <c r="J3" s="163"/>
    </row>
    <row r="4" spans="1:10" ht="30" customHeight="1" x14ac:dyDescent="0.2">
      <c r="A4" s="2" t="s">
        <v>9</v>
      </c>
      <c r="B4" s="4" t="s">
        <v>10</v>
      </c>
      <c r="C4" s="2" t="s">
        <v>11</v>
      </c>
      <c r="D4" s="2" t="s">
        <v>12</v>
      </c>
      <c r="E4" s="3" t="s">
        <v>13</v>
      </c>
      <c r="F4" s="4" t="s">
        <v>14</v>
      </c>
      <c r="G4" s="4" t="s">
        <v>15</v>
      </c>
      <c r="H4" s="4" t="s">
        <v>16</v>
      </c>
      <c r="I4" s="4" t="s">
        <v>17</v>
      </c>
      <c r="J4" s="4" t="s">
        <v>18</v>
      </c>
    </row>
    <row r="5" spans="1:10" ht="24" customHeight="1" x14ac:dyDescent="0.2">
      <c r="A5" s="5" t="s">
        <v>19</v>
      </c>
      <c r="B5" s="5" t="s">
        <v>20</v>
      </c>
      <c r="C5" s="5"/>
      <c r="D5" s="5" t="s">
        <v>21</v>
      </c>
      <c r="E5" s="6"/>
      <c r="F5" s="7">
        <v>1</v>
      </c>
      <c r="G5" s="7" t="s">
        <v>22</v>
      </c>
      <c r="H5" s="8">
        <v>11399.88</v>
      </c>
      <c r="I5" s="8">
        <v>11399.88</v>
      </c>
      <c r="J5" s="9">
        <v>4.416901322185432E-3</v>
      </c>
    </row>
    <row r="6" spans="1:10" ht="26.1" customHeight="1" x14ac:dyDescent="0.2">
      <c r="A6" s="10" t="s">
        <v>23</v>
      </c>
      <c r="B6" s="10" t="s">
        <v>24</v>
      </c>
      <c r="C6" s="10" t="s">
        <v>25</v>
      </c>
      <c r="D6" s="10" t="s">
        <v>26</v>
      </c>
      <c r="E6" s="11" t="s">
        <v>27</v>
      </c>
      <c r="F6" s="12">
        <v>50</v>
      </c>
      <c r="G6" s="13">
        <v>4.57</v>
      </c>
      <c r="H6" s="13">
        <v>5.71</v>
      </c>
      <c r="I6" s="13">
        <v>285.5</v>
      </c>
      <c r="J6" s="14">
        <v>1.1061742119074419E-4</v>
      </c>
    </row>
    <row r="7" spans="1:10" ht="39" customHeight="1" x14ac:dyDescent="0.2">
      <c r="A7" s="10" t="s">
        <v>28</v>
      </c>
      <c r="B7" s="10" t="s">
        <v>29</v>
      </c>
      <c r="C7" s="10" t="s">
        <v>30</v>
      </c>
      <c r="D7" s="10" t="s">
        <v>31</v>
      </c>
      <c r="E7" s="11" t="s">
        <v>32</v>
      </c>
      <c r="F7" s="12">
        <v>6</v>
      </c>
      <c r="G7" s="13">
        <v>465.45</v>
      </c>
      <c r="H7" s="13">
        <v>581.80999999999995</v>
      </c>
      <c r="I7" s="13">
        <v>3490.86</v>
      </c>
      <c r="J7" s="14">
        <v>1.3525391626547155E-3</v>
      </c>
    </row>
    <row r="8" spans="1:10" ht="24" customHeight="1" x14ac:dyDescent="0.2">
      <c r="A8" s="10" t="s">
        <v>33</v>
      </c>
      <c r="B8" s="10" t="s">
        <v>34</v>
      </c>
      <c r="C8" s="10" t="s">
        <v>30</v>
      </c>
      <c r="D8" s="10" t="s">
        <v>35</v>
      </c>
      <c r="E8" s="11" t="s">
        <v>32</v>
      </c>
      <c r="F8" s="12">
        <v>62</v>
      </c>
      <c r="G8" s="13">
        <v>98.37</v>
      </c>
      <c r="H8" s="13">
        <v>122.96</v>
      </c>
      <c r="I8" s="13">
        <v>7623.52</v>
      </c>
      <c r="J8" s="14">
        <v>2.9537447383399728E-3</v>
      </c>
    </row>
    <row r="9" spans="1:10" ht="24" customHeight="1" x14ac:dyDescent="0.2">
      <c r="A9" s="5" t="s">
        <v>36</v>
      </c>
      <c r="B9" s="5" t="s">
        <v>20</v>
      </c>
      <c r="C9" s="5"/>
      <c r="D9" s="5" t="s">
        <v>37</v>
      </c>
      <c r="E9" s="6"/>
      <c r="F9" s="7">
        <v>1</v>
      </c>
      <c r="G9" s="7" t="s">
        <v>22</v>
      </c>
      <c r="H9" s="8">
        <v>53451.040000000001</v>
      </c>
      <c r="I9" s="8">
        <v>53451.040000000001</v>
      </c>
      <c r="J9" s="9">
        <v>2.070968898340916E-2</v>
      </c>
    </row>
    <row r="10" spans="1:10" ht="26.1" customHeight="1" x14ac:dyDescent="0.2">
      <c r="A10" s="10" t="s">
        <v>38</v>
      </c>
      <c r="B10" s="10" t="s">
        <v>39</v>
      </c>
      <c r="C10" s="10" t="s">
        <v>25</v>
      </c>
      <c r="D10" s="10" t="s">
        <v>40</v>
      </c>
      <c r="E10" s="11" t="s">
        <v>41</v>
      </c>
      <c r="F10" s="12">
        <v>8</v>
      </c>
      <c r="G10" s="13">
        <v>1944.4</v>
      </c>
      <c r="H10" s="13">
        <v>2430.5</v>
      </c>
      <c r="I10" s="13">
        <v>19444</v>
      </c>
      <c r="J10" s="14">
        <v>7.5336081878557976E-3</v>
      </c>
    </row>
    <row r="11" spans="1:10" ht="51.95" customHeight="1" x14ac:dyDescent="0.2">
      <c r="A11" s="10" t="s">
        <v>42</v>
      </c>
      <c r="B11" s="10" t="s">
        <v>43</v>
      </c>
      <c r="C11" s="10" t="s">
        <v>30</v>
      </c>
      <c r="D11" s="10" t="s">
        <v>44</v>
      </c>
      <c r="E11" s="11" t="s">
        <v>45</v>
      </c>
      <c r="F11" s="12">
        <v>8</v>
      </c>
      <c r="G11" s="13">
        <v>706.05</v>
      </c>
      <c r="H11" s="13">
        <v>882.56</v>
      </c>
      <c r="I11" s="13">
        <v>7060.48</v>
      </c>
      <c r="J11" s="14">
        <v>2.7355940103986885E-3</v>
      </c>
    </row>
    <row r="12" spans="1:10" ht="26.1" customHeight="1" x14ac:dyDescent="0.2">
      <c r="A12" s="10" t="s">
        <v>46</v>
      </c>
      <c r="B12" s="10" t="s">
        <v>47</v>
      </c>
      <c r="C12" s="10" t="s">
        <v>48</v>
      </c>
      <c r="D12" s="10" t="s">
        <v>49</v>
      </c>
      <c r="E12" s="11" t="s">
        <v>45</v>
      </c>
      <c r="F12" s="12">
        <v>8</v>
      </c>
      <c r="G12" s="13">
        <v>1500</v>
      </c>
      <c r="H12" s="13">
        <v>1875</v>
      </c>
      <c r="I12" s="13">
        <v>15000</v>
      </c>
      <c r="J12" s="14">
        <v>5.8117734425960172E-3</v>
      </c>
    </row>
    <row r="13" spans="1:10" ht="78" customHeight="1" x14ac:dyDescent="0.2">
      <c r="A13" s="10" t="s">
        <v>50</v>
      </c>
      <c r="B13" s="10" t="s">
        <v>51</v>
      </c>
      <c r="C13" s="10" t="s">
        <v>52</v>
      </c>
      <c r="D13" s="10" t="s">
        <v>53</v>
      </c>
      <c r="E13" s="11" t="s">
        <v>41</v>
      </c>
      <c r="F13" s="12">
        <v>8</v>
      </c>
      <c r="G13" s="13">
        <v>1194.6600000000001</v>
      </c>
      <c r="H13" s="13">
        <v>1493.32</v>
      </c>
      <c r="I13" s="13">
        <v>11946.56</v>
      </c>
      <c r="J13" s="14">
        <v>4.6287133425586581E-3</v>
      </c>
    </row>
    <row r="14" spans="1:10" ht="24" customHeight="1" x14ac:dyDescent="0.2">
      <c r="A14" s="5" t="s">
        <v>54</v>
      </c>
      <c r="B14" s="5" t="s">
        <v>20</v>
      </c>
      <c r="C14" s="5"/>
      <c r="D14" s="5" t="s">
        <v>55</v>
      </c>
      <c r="E14" s="6"/>
      <c r="F14" s="7">
        <v>1</v>
      </c>
      <c r="G14" s="7" t="s">
        <v>22</v>
      </c>
      <c r="H14" s="8">
        <v>6883.57</v>
      </c>
      <c r="I14" s="8">
        <v>6883.57</v>
      </c>
      <c r="J14" s="9">
        <v>2.6670499544167109E-3</v>
      </c>
    </row>
    <row r="15" spans="1:10" ht="24" customHeight="1" x14ac:dyDescent="0.2">
      <c r="A15" s="10" t="s">
        <v>56</v>
      </c>
      <c r="B15" s="10" t="s">
        <v>57</v>
      </c>
      <c r="C15" s="10" t="s">
        <v>58</v>
      </c>
      <c r="D15" s="10" t="s">
        <v>59</v>
      </c>
      <c r="E15" s="11" t="s">
        <v>32</v>
      </c>
      <c r="F15" s="12">
        <v>1368.35</v>
      </c>
      <c r="G15" s="13">
        <v>3</v>
      </c>
      <c r="H15" s="13">
        <v>3.75</v>
      </c>
      <c r="I15" s="13">
        <v>5131.3100000000004</v>
      </c>
      <c r="J15" s="14">
        <v>1.9881340789151577E-3</v>
      </c>
    </row>
    <row r="16" spans="1:10" ht="24" customHeight="1" x14ac:dyDescent="0.2">
      <c r="A16" s="10" t="s">
        <v>60</v>
      </c>
      <c r="B16" s="10" t="s">
        <v>61</v>
      </c>
      <c r="C16" s="10" t="s">
        <v>58</v>
      </c>
      <c r="D16" s="10" t="s">
        <v>62</v>
      </c>
      <c r="E16" s="11" t="s">
        <v>63</v>
      </c>
      <c r="F16" s="12">
        <v>3</v>
      </c>
      <c r="G16" s="13">
        <v>233.94</v>
      </c>
      <c r="H16" s="13">
        <v>292.42</v>
      </c>
      <c r="I16" s="13">
        <v>877.26</v>
      </c>
      <c r="J16" s="14">
        <v>3.3989575801678546E-4</v>
      </c>
    </row>
    <row r="17" spans="1:10" ht="24" customHeight="1" x14ac:dyDescent="0.2">
      <c r="A17" s="10" t="s">
        <v>64</v>
      </c>
      <c r="B17" s="10" t="s">
        <v>65</v>
      </c>
      <c r="C17" s="10" t="s">
        <v>48</v>
      </c>
      <c r="D17" s="10" t="s">
        <v>66</v>
      </c>
      <c r="E17" s="11" t="s">
        <v>67</v>
      </c>
      <c r="F17" s="12">
        <v>1</v>
      </c>
      <c r="G17" s="13">
        <v>700</v>
      </c>
      <c r="H17" s="13">
        <v>875</v>
      </c>
      <c r="I17" s="13">
        <v>875</v>
      </c>
      <c r="J17" s="14">
        <v>3.3902011748476767E-4</v>
      </c>
    </row>
    <row r="18" spans="1:10" ht="24" customHeight="1" x14ac:dyDescent="0.2">
      <c r="A18" s="5" t="s">
        <v>68</v>
      </c>
      <c r="B18" s="5" t="s">
        <v>20</v>
      </c>
      <c r="C18" s="5"/>
      <c r="D18" s="5" t="s">
        <v>69</v>
      </c>
      <c r="E18" s="6"/>
      <c r="F18" s="7">
        <v>1</v>
      </c>
      <c r="G18" s="7" t="s">
        <v>22</v>
      </c>
      <c r="H18" s="8">
        <v>2236.3200000000002</v>
      </c>
      <c r="I18" s="8">
        <v>2236.3200000000002</v>
      </c>
      <c r="J18" s="9">
        <v>8.6646567900975496E-4</v>
      </c>
    </row>
    <row r="19" spans="1:10" ht="24" customHeight="1" x14ac:dyDescent="0.2">
      <c r="A19" s="10" t="s">
        <v>70</v>
      </c>
      <c r="B19" s="10" t="s">
        <v>71</v>
      </c>
      <c r="C19" s="10" t="s">
        <v>58</v>
      </c>
      <c r="D19" s="10" t="s">
        <v>69</v>
      </c>
      <c r="E19" s="11" t="s">
        <v>72</v>
      </c>
      <c r="F19" s="12">
        <v>1</v>
      </c>
      <c r="G19" s="13">
        <v>1789.06</v>
      </c>
      <c r="H19" s="13">
        <v>2236.3200000000002</v>
      </c>
      <c r="I19" s="13">
        <v>2236.3200000000002</v>
      </c>
      <c r="J19" s="14">
        <v>8.6646567900975496E-4</v>
      </c>
    </row>
    <row r="20" spans="1:10" ht="24" customHeight="1" x14ac:dyDescent="0.2">
      <c r="A20" s="5" t="s">
        <v>73</v>
      </c>
      <c r="B20" s="5" t="s">
        <v>20</v>
      </c>
      <c r="C20" s="5"/>
      <c r="D20" s="5" t="s">
        <v>74</v>
      </c>
      <c r="E20" s="6"/>
      <c r="F20" s="7">
        <v>1</v>
      </c>
      <c r="G20" s="7" t="s">
        <v>22</v>
      </c>
      <c r="H20" s="8">
        <v>130163.76</v>
      </c>
      <c r="I20" s="8">
        <v>130163.76</v>
      </c>
      <c r="J20" s="9">
        <v>5.0432152237096114E-2</v>
      </c>
    </row>
    <row r="21" spans="1:10" ht="24" customHeight="1" x14ac:dyDescent="0.2">
      <c r="A21" s="10" t="s">
        <v>75</v>
      </c>
      <c r="B21" s="10" t="s">
        <v>76</v>
      </c>
      <c r="C21" s="10" t="s">
        <v>58</v>
      </c>
      <c r="D21" s="10" t="s">
        <v>77</v>
      </c>
      <c r="E21" s="11" t="s">
        <v>45</v>
      </c>
      <c r="F21" s="12">
        <v>8</v>
      </c>
      <c r="G21" s="13">
        <v>13016.38</v>
      </c>
      <c r="H21" s="13">
        <v>16270.47</v>
      </c>
      <c r="I21" s="13">
        <v>130163.76</v>
      </c>
      <c r="J21" s="14">
        <v>5.0432152237096114E-2</v>
      </c>
    </row>
    <row r="22" spans="1:10" ht="24" customHeight="1" x14ac:dyDescent="0.2">
      <c r="A22" s="5" t="s">
        <v>78</v>
      </c>
      <c r="B22" s="5" t="s">
        <v>20</v>
      </c>
      <c r="C22" s="5"/>
      <c r="D22" s="5" t="s">
        <v>79</v>
      </c>
      <c r="E22" s="6"/>
      <c r="F22" s="7">
        <v>1</v>
      </c>
      <c r="G22" s="7" t="s">
        <v>22</v>
      </c>
      <c r="H22" s="8">
        <v>59785.56</v>
      </c>
      <c r="I22" s="8">
        <v>59785.56</v>
      </c>
      <c r="J22" s="9">
        <v>2.3164008657248717E-2</v>
      </c>
    </row>
    <row r="23" spans="1:10" ht="39" customHeight="1" x14ac:dyDescent="0.2">
      <c r="A23" s="10" t="s">
        <v>80</v>
      </c>
      <c r="B23" s="10" t="s">
        <v>81</v>
      </c>
      <c r="C23" s="10" t="s">
        <v>30</v>
      </c>
      <c r="D23" s="10" t="s">
        <v>82</v>
      </c>
      <c r="E23" s="11" t="s">
        <v>32</v>
      </c>
      <c r="F23" s="12">
        <v>1948.35</v>
      </c>
      <c r="G23" s="13">
        <v>0.65</v>
      </c>
      <c r="H23" s="13">
        <v>0.81</v>
      </c>
      <c r="I23" s="13">
        <v>1578.16</v>
      </c>
      <c r="J23" s="14">
        <v>6.114605584111554E-4</v>
      </c>
    </row>
    <row r="24" spans="1:10" ht="26.1" customHeight="1" x14ac:dyDescent="0.2">
      <c r="A24" s="10" t="s">
        <v>83</v>
      </c>
      <c r="B24" s="10" t="s">
        <v>84</v>
      </c>
      <c r="C24" s="10" t="s">
        <v>30</v>
      </c>
      <c r="D24" s="10" t="s">
        <v>85</v>
      </c>
      <c r="E24" s="11" t="s">
        <v>32</v>
      </c>
      <c r="F24" s="12">
        <v>1948.35</v>
      </c>
      <c r="G24" s="13">
        <v>1.93</v>
      </c>
      <c r="H24" s="13">
        <v>2.41</v>
      </c>
      <c r="I24" s="13">
        <v>4695.5200000000004</v>
      </c>
      <c r="J24" s="14">
        <v>1.8192865623452301E-3</v>
      </c>
    </row>
    <row r="25" spans="1:10" ht="51.95" customHeight="1" x14ac:dyDescent="0.2">
      <c r="A25" s="10" t="s">
        <v>86</v>
      </c>
      <c r="B25" s="10" t="s">
        <v>87</v>
      </c>
      <c r="C25" s="10" t="s">
        <v>30</v>
      </c>
      <c r="D25" s="10" t="s">
        <v>88</v>
      </c>
      <c r="E25" s="11" t="s">
        <v>89</v>
      </c>
      <c r="F25" s="12">
        <v>584.51</v>
      </c>
      <c r="G25" s="13">
        <v>65.92</v>
      </c>
      <c r="H25" s="13">
        <v>82.4</v>
      </c>
      <c r="I25" s="13">
        <v>48163.62</v>
      </c>
      <c r="J25" s="14">
        <v>1.8661069841019094E-2</v>
      </c>
    </row>
    <row r="26" spans="1:10" ht="51.95" customHeight="1" x14ac:dyDescent="0.2">
      <c r="A26" s="10" t="s">
        <v>90</v>
      </c>
      <c r="B26" s="10" t="s">
        <v>91</v>
      </c>
      <c r="C26" s="10" t="s">
        <v>30</v>
      </c>
      <c r="D26" s="10" t="s">
        <v>92</v>
      </c>
      <c r="E26" s="11" t="s">
        <v>89</v>
      </c>
      <c r="F26" s="12">
        <v>584.51</v>
      </c>
      <c r="G26" s="13">
        <v>7.32</v>
      </c>
      <c r="H26" s="13">
        <v>9.15</v>
      </c>
      <c r="I26" s="13">
        <v>5348.26</v>
      </c>
      <c r="J26" s="14">
        <v>2.0721916954732382E-3</v>
      </c>
    </row>
    <row r="27" spans="1:10" ht="24" customHeight="1" x14ac:dyDescent="0.2">
      <c r="A27" s="5" t="s">
        <v>93</v>
      </c>
      <c r="B27" s="5" t="s">
        <v>20</v>
      </c>
      <c r="C27" s="5"/>
      <c r="D27" s="5" t="s">
        <v>94</v>
      </c>
      <c r="E27" s="6"/>
      <c r="F27" s="7">
        <v>1</v>
      </c>
      <c r="G27" s="7" t="s">
        <v>22</v>
      </c>
      <c r="H27" s="8">
        <v>182778.01</v>
      </c>
      <c r="I27" s="8">
        <v>182778.01</v>
      </c>
      <c r="J27" s="9">
        <v>7.0817625627236619E-2</v>
      </c>
    </row>
    <row r="28" spans="1:10" ht="24" customHeight="1" x14ac:dyDescent="0.2">
      <c r="A28" s="5" t="s">
        <v>95</v>
      </c>
      <c r="B28" s="5" t="s">
        <v>20</v>
      </c>
      <c r="C28" s="5"/>
      <c r="D28" s="5" t="s">
        <v>96</v>
      </c>
      <c r="E28" s="6"/>
      <c r="F28" s="7">
        <v>1</v>
      </c>
      <c r="G28" s="7" t="s">
        <v>22</v>
      </c>
      <c r="H28" s="8">
        <v>73486.39</v>
      </c>
      <c r="I28" s="8">
        <v>73486.39</v>
      </c>
      <c r="J28" s="9">
        <v>2.8472416652950236E-2</v>
      </c>
    </row>
    <row r="29" spans="1:10" ht="39" customHeight="1" x14ac:dyDescent="0.2">
      <c r="A29" s="10" t="s">
        <v>97</v>
      </c>
      <c r="B29" s="10" t="s">
        <v>98</v>
      </c>
      <c r="C29" s="10" t="s">
        <v>30</v>
      </c>
      <c r="D29" s="10" t="s">
        <v>99</v>
      </c>
      <c r="E29" s="11" t="s">
        <v>100</v>
      </c>
      <c r="F29" s="12">
        <v>134.30000000000001</v>
      </c>
      <c r="G29" s="13">
        <v>10.17</v>
      </c>
      <c r="H29" s="13">
        <v>12.71</v>
      </c>
      <c r="I29" s="13">
        <v>1706.95</v>
      </c>
      <c r="J29" s="14">
        <v>6.6136044518928479E-4</v>
      </c>
    </row>
    <row r="30" spans="1:10" ht="39" customHeight="1" x14ac:dyDescent="0.2">
      <c r="A30" s="10" t="s">
        <v>101</v>
      </c>
      <c r="B30" s="10" t="s">
        <v>102</v>
      </c>
      <c r="C30" s="10" t="s">
        <v>30</v>
      </c>
      <c r="D30" s="10" t="s">
        <v>103</v>
      </c>
      <c r="E30" s="11" t="s">
        <v>89</v>
      </c>
      <c r="F30" s="12">
        <v>26.2</v>
      </c>
      <c r="G30" s="13">
        <v>754.12</v>
      </c>
      <c r="H30" s="13">
        <v>942.65</v>
      </c>
      <c r="I30" s="13">
        <v>24697.43</v>
      </c>
      <c r="J30" s="14">
        <v>9.569057851624943E-3</v>
      </c>
    </row>
    <row r="31" spans="1:10" ht="39" customHeight="1" x14ac:dyDescent="0.2">
      <c r="A31" s="10" t="s">
        <v>104</v>
      </c>
      <c r="B31" s="10" t="s">
        <v>105</v>
      </c>
      <c r="C31" s="10" t="s">
        <v>30</v>
      </c>
      <c r="D31" s="10" t="s">
        <v>106</v>
      </c>
      <c r="E31" s="11" t="s">
        <v>100</v>
      </c>
      <c r="F31" s="12">
        <v>32.5</v>
      </c>
      <c r="G31" s="13">
        <v>14.2</v>
      </c>
      <c r="H31" s="13">
        <v>17.75</v>
      </c>
      <c r="I31" s="13">
        <v>576.87</v>
      </c>
      <c r="J31" s="14">
        <v>2.2350918305535762E-4</v>
      </c>
    </row>
    <row r="32" spans="1:10" ht="39" customHeight="1" x14ac:dyDescent="0.2">
      <c r="A32" s="10" t="s">
        <v>107</v>
      </c>
      <c r="B32" s="10" t="s">
        <v>108</v>
      </c>
      <c r="C32" s="10" t="s">
        <v>30</v>
      </c>
      <c r="D32" s="10" t="s">
        <v>109</v>
      </c>
      <c r="E32" s="11" t="s">
        <v>100</v>
      </c>
      <c r="F32" s="12">
        <v>474.3</v>
      </c>
      <c r="G32" s="13">
        <v>12.07</v>
      </c>
      <c r="H32" s="13">
        <v>15.08</v>
      </c>
      <c r="I32" s="13">
        <v>7152.44</v>
      </c>
      <c r="J32" s="14">
        <v>2.7712240561174307E-3</v>
      </c>
    </row>
    <row r="33" spans="1:10" ht="39" customHeight="1" x14ac:dyDescent="0.2">
      <c r="A33" s="10" t="s">
        <v>110</v>
      </c>
      <c r="B33" s="10" t="s">
        <v>111</v>
      </c>
      <c r="C33" s="10" t="s">
        <v>30</v>
      </c>
      <c r="D33" s="10" t="s">
        <v>112</v>
      </c>
      <c r="E33" s="11" t="s">
        <v>100</v>
      </c>
      <c r="F33" s="12">
        <v>677.6</v>
      </c>
      <c r="G33" s="13">
        <v>13.45</v>
      </c>
      <c r="H33" s="13">
        <v>16.809999999999999</v>
      </c>
      <c r="I33" s="13">
        <v>11390.45</v>
      </c>
      <c r="J33" s="14">
        <v>4.4132476539478537E-3</v>
      </c>
    </row>
    <row r="34" spans="1:10" ht="39" customHeight="1" x14ac:dyDescent="0.2">
      <c r="A34" s="10" t="s">
        <v>113</v>
      </c>
      <c r="B34" s="10" t="s">
        <v>114</v>
      </c>
      <c r="C34" s="10" t="s">
        <v>30</v>
      </c>
      <c r="D34" s="10" t="s">
        <v>115</v>
      </c>
      <c r="E34" s="11" t="s">
        <v>89</v>
      </c>
      <c r="F34" s="12">
        <v>2</v>
      </c>
      <c r="G34" s="13">
        <v>753.84</v>
      </c>
      <c r="H34" s="13">
        <v>942.3</v>
      </c>
      <c r="I34" s="13">
        <v>1884.6</v>
      </c>
      <c r="J34" s="14">
        <v>7.3019121532776358E-4</v>
      </c>
    </row>
    <row r="35" spans="1:10" ht="39" customHeight="1" x14ac:dyDescent="0.2">
      <c r="A35" s="10" t="s">
        <v>116</v>
      </c>
      <c r="B35" s="10" t="s">
        <v>117</v>
      </c>
      <c r="C35" s="10" t="s">
        <v>30</v>
      </c>
      <c r="D35" s="10" t="s">
        <v>118</v>
      </c>
      <c r="E35" s="11" t="s">
        <v>100</v>
      </c>
      <c r="F35" s="12">
        <v>235.5</v>
      </c>
      <c r="G35" s="13">
        <v>15.29</v>
      </c>
      <c r="H35" s="13">
        <v>19.11</v>
      </c>
      <c r="I35" s="13">
        <v>4500.3999999999996</v>
      </c>
      <c r="J35" s="14">
        <v>1.743687013403941E-3</v>
      </c>
    </row>
    <row r="36" spans="1:10" ht="39" customHeight="1" x14ac:dyDescent="0.2">
      <c r="A36" s="10" t="s">
        <v>119</v>
      </c>
      <c r="B36" s="10" t="s">
        <v>120</v>
      </c>
      <c r="C36" s="10" t="s">
        <v>30</v>
      </c>
      <c r="D36" s="10" t="s">
        <v>121</v>
      </c>
      <c r="E36" s="11" t="s">
        <v>89</v>
      </c>
      <c r="F36" s="12">
        <v>6.5</v>
      </c>
      <c r="G36" s="13">
        <v>839.02</v>
      </c>
      <c r="H36" s="13">
        <v>1048.77</v>
      </c>
      <c r="I36" s="13">
        <v>6817</v>
      </c>
      <c r="J36" s="14">
        <v>2.6412573038784698E-3</v>
      </c>
    </row>
    <row r="37" spans="1:10" ht="51.95" customHeight="1" x14ac:dyDescent="0.2">
      <c r="A37" s="10" t="s">
        <v>122</v>
      </c>
      <c r="B37" s="10" t="s">
        <v>123</v>
      </c>
      <c r="C37" s="10" t="s">
        <v>30</v>
      </c>
      <c r="D37" s="10" t="s">
        <v>124</v>
      </c>
      <c r="E37" s="11" t="s">
        <v>32</v>
      </c>
      <c r="F37" s="12">
        <v>39.200000000000003</v>
      </c>
      <c r="G37" s="13">
        <v>49.03</v>
      </c>
      <c r="H37" s="13">
        <v>61.28</v>
      </c>
      <c r="I37" s="13">
        <v>2402.17</v>
      </c>
      <c r="J37" s="14">
        <v>9.3072452070672499E-4</v>
      </c>
    </row>
    <row r="38" spans="1:10" ht="39" customHeight="1" x14ac:dyDescent="0.2">
      <c r="A38" s="10" t="s">
        <v>125</v>
      </c>
      <c r="B38" s="10" t="s">
        <v>126</v>
      </c>
      <c r="C38" s="10" t="s">
        <v>30</v>
      </c>
      <c r="D38" s="10" t="s">
        <v>127</v>
      </c>
      <c r="E38" s="11" t="s">
        <v>32</v>
      </c>
      <c r="F38" s="12">
        <v>31.1</v>
      </c>
      <c r="G38" s="13">
        <v>99.81</v>
      </c>
      <c r="H38" s="13">
        <v>124.76</v>
      </c>
      <c r="I38" s="13">
        <v>3880.03</v>
      </c>
      <c r="J38" s="14">
        <v>1.5033236873650551E-3</v>
      </c>
    </row>
    <row r="39" spans="1:10" ht="39" customHeight="1" x14ac:dyDescent="0.2">
      <c r="A39" s="10" t="s">
        <v>128</v>
      </c>
      <c r="B39" s="10" t="s">
        <v>129</v>
      </c>
      <c r="C39" s="10" t="s">
        <v>30</v>
      </c>
      <c r="D39" s="10" t="s">
        <v>130</v>
      </c>
      <c r="E39" s="11" t="s">
        <v>100</v>
      </c>
      <c r="F39" s="12">
        <v>456.3</v>
      </c>
      <c r="G39" s="13">
        <v>14.87</v>
      </c>
      <c r="H39" s="13">
        <v>18.579999999999998</v>
      </c>
      <c r="I39" s="13">
        <v>8478.0499999999993</v>
      </c>
      <c r="J39" s="14">
        <v>3.284833722333411E-3</v>
      </c>
    </row>
    <row r="40" spans="1:10" ht="24" customHeight="1" x14ac:dyDescent="0.2">
      <c r="A40" s="5" t="s">
        <v>131</v>
      </c>
      <c r="B40" s="5" t="s">
        <v>20</v>
      </c>
      <c r="C40" s="5"/>
      <c r="D40" s="5" t="s">
        <v>132</v>
      </c>
      <c r="E40" s="6"/>
      <c r="F40" s="7">
        <v>1</v>
      </c>
      <c r="G40" s="7" t="s">
        <v>22</v>
      </c>
      <c r="H40" s="8">
        <v>109291.62</v>
      </c>
      <c r="I40" s="8">
        <v>109291.62</v>
      </c>
      <c r="J40" s="9">
        <v>4.2345208974286383E-2</v>
      </c>
    </row>
    <row r="41" spans="1:10" ht="39" customHeight="1" x14ac:dyDescent="0.2">
      <c r="A41" s="10" t="s">
        <v>133</v>
      </c>
      <c r="B41" s="10" t="s">
        <v>105</v>
      </c>
      <c r="C41" s="10" t="s">
        <v>30</v>
      </c>
      <c r="D41" s="10" t="s">
        <v>106</v>
      </c>
      <c r="E41" s="11" t="s">
        <v>100</v>
      </c>
      <c r="F41" s="12">
        <v>1.7</v>
      </c>
      <c r="G41" s="13">
        <v>14.2</v>
      </c>
      <c r="H41" s="13">
        <v>17.75</v>
      </c>
      <c r="I41" s="13">
        <v>30.17</v>
      </c>
      <c r="J41" s="14">
        <v>1.168941365087479E-5</v>
      </c>
    </row>
    <row r="42" spans="1:10" ht="39" customHeight="1" x14ac:dyDescent="0.2">
      <c r="A42" s="10" t="s">
        <v>134</v>
      </c>
      <c r="B42" s="10" t="s">
        <v>111</v>
      </c>
      <c r="C42" s="10" t="s">
        <v>30</v>
      </c>
      <c r="D42" s="10" t="s">
        <v>112</v>
      </c>
      <c r="E42" s="11" t="s">
        <v>100</v>
      </c>
      <c r="F42" s="12">
        <v>686.7</v>
      </c>
      <c r="G42" s="13">
        <v>13.45</v>
      </c>
      <c r="H42" s="13">
        <v>16.809999999999999</v>
      </c>
      <c r="I42" s="13">
        <v>11543.42</v>
      </c>
      <c r="J42" s="14">
        <v>4.4725161195154481E-3</v>
      </c>
    </row>
    <row r="43" spans="1:10" ht="39" customHeight="1" x14ac:dyDescent="0.2">
      <c r="A43" s="10" t="s">
        <v>135</v>
      </c>
      <c r="B43" s="10" t="s">
        <v>108</v>
      </c>
      <c r="C43" s="10" t="s">
        <v>30</v>
      </c>
      <c r="D43" s="10" t="s">
        <v>109</v>
      </c>
      <c r="E43" s="11" t="s">
        <v>100</v>
      </c>
      <c r="F43" s="12">
        <v>340.4</v>
      </c>
      <c r="G43" s="13">
        <v>12.07</v>
      </c>
      <c r="H43" s="13">
        <v>15.08</v>
      </c>
      <c r="I43" s="13">
        <v>5133.2299999999996</v>
      </c>
      <c r="J43" s="14">
        <v>1.9888779859158104E-3</v>
      </c>
    </row>
    <row r="44" spans="1:10" ht="39" customHeight="1" x14ac:dyDescent="0.2">
      <c r="A44" s="10" t="s">
        <v>136</v>
      </c>
      <c r="B44" s="10" t="s">
        <v>98</v>
      </c>
      <c r="C44" s="10" t="s">
        <v>30</v>
      </c>
      <c r="D44" s="10" t="s">
        <v>99</v>
      </c>
      <c r="E44" s="11" t="s">
        <v>100</v>
      </c>
      <c r="F44" s="12">
        <v>177.8</v>
      </c>
      <c r="G44" s="13">
        <v>10.17</v>
      </c>
      <c r="H44" s="13">
        <v>12.71</v>
      </c>
      <c r="I44" s="13">
        <v>2259.83</v>
      </c>
      <c r="J44" s="14">
        <v>8.7557466525211712E-4</v>
      </c>
    </row>
    <row r="45" spans="1:10" ht="39" customHeight="1" x14ac:dyDescent="0.2">
      <c r="A45" s="10" t="s">
        <v>137</v>
      </c>
      <c r="B45" s="10" t="s">
        <v>138</v>
      </c>
      <c r="C45" s="10" t="s">
        <v>30</v>
      </c>
      <c r="D45" s="10" t="s">
        <v>139</v>
      </c>
      <c r="E45" s="11" t="s">
        <v>100</v>
      </c>
      <c r="F45" s="12">
        <v>163.19999999999999</v>
      </c>
      <c r="G45" s="13">
        <v>9.8699999999999992</v>
      </c>
      <c r="H45" s="13">
        <v>12.33</v>
      </c>
      <c r="I45" s="13">
        <v>2012.25</v>
      </c>
      <c r="J45" s="14">
        <v>7.7964940732425569E-4</v>
      </c>
    </row>
    <row r="46" spans="1:10" ht="39" customHeight="1" x14ac:dyDescent="0.2">
      <c r="A46" s="10" t="s">
        <v>140</v>
      </c>
      <c r="B46" s="10" t="s">
        <v>129</v>
      </c>
      <c r="C46" s="10" t="s">
        <v>30</v>
      </c>
      <c r="D46" s="10" t="s">
        <v>130</v>
      </c>
      <c r="E46" s="11" t="s">
        <v>100</v>
      </c>
      <c r="F46" s="12">
        <v>530.4</v>
      </c>
      <c r="G46" s="13">
        <v>14.87</v>
      </c>
      <c r="H46" s="13">
        <v>18.579999999999998</v>
      </c>
      <c r="I46" s="13">
        <v>9854.83</v>
      </c>
      <c r="J46" s="14">
        <v>3.8182692850199005E-3</v>
      </c>
    </row>
    <row r="47" spans="1:10" ht="39" customHeight="1" x14ac:dyDescent="0.2">
      <c r="A47" s="10" t="s">
        <v>141</v>
      </c>
      <c r="B47" s="10" t="s">
        <v>102</v>
      </c>
      <c r="C47" s="10" t="s">
        <v>30</v>
      </c>
      <c r="D47" s="10" t="s">
        <v>103</v>
      </c>
      <c r="E47" s="11" t="s">
        <v>89</v>
      </c>
      <c r="F47" s="12">
        <v>25.3</v>
      </c>
      <c r="G47" s="13">
        <v>754.12</v>
      </c>
      <c r="H47" s="13">
        <v>942.65</v>
      </c>
      <c r="I47" s="13">
        <v>23849.040000000001</v>
      </c>
      <c r="J47" s="14">
        <v>9.2403478202273421E-3</v>
      </c>
    </row>
    <row r="48" spans="1:10" ht="39" customHeight="1" x14ac:dyDescent="0.2">
      <c r="A48" s="10" t="s">
        <v>142</v>
      </c>
      <c r="B48" s="10" t="s">
        <v>114</v>
      </c>
      <c r="C48" s="10" t="s">
        <v>30</v>
      </c>
      <c r="D48" s="10" t="s">
        <v>115</v>
      </c>
      <c r="E48" s="11" t="s">
        <v>89</v>
      </c>
      <c r="F48" s="12">
        <v>5.3</v>
      </c>
      <c r="G48" s="13">
        <v>753.84</v>
      </c>
      <c r="H48" s="13">
        <v>942.3</v>
      </c>
      <c r="I48" s="13">
        <v>4994.1899999999996</v>
      </c>
      <c r="J48" s="14">
        <v>1.9350067206185735E-3</v>
      </c>
    </row>
    <row r="49" spans="1:10" ht="51.95" customHeight="1" x14ac:dyDescent="0.2">
      <c r="A49" s="10" t="s">
        <v>143</v>
      </c>
      <c r="B49" s="10" t="s">
        <v>144</v>
      </c>
      <c r="C49" s="10" t="s">
        <v>30</v>
      </c>
      <c r="D49" s="10" t="s">
        <v>145</v>
      </c>
      <c r="E49" s="11" t="s">
        <v>32</v>
      </c>
      <c r="F49" s="12">
        <v>400.8</v>
      </c>
      <c r="G49" s="13">
        <v>85.97</v>
      </c>
      <c r="H49" s="13">
        <v>107.46</v>
      </c>
      <c r="I49" s="13">
        <v>43069.96</v>
      </c>
      <c r="J49" s="14">
        <v>1.6687523313444849E-2</v>
      </c>
    </row>
    <row r="50" spans="1:10" ht="51.95" customHeight="1" x14ac:dyDescent="0.2">
      <c r="A50" s="10" t="s">
        <v>146</v>
      </c>
      <c r="B50" s="10" t="s">
        <v>123</v>
      </c>
      <c r="C50" s="10" t="s">
        <v>30</v>
      </c>
      <c r="D50" s="10" t="s">
        <v>124</v>
      </c>
      <c r="E50" s="11" t="s">
        <v>32</v>
      </c>
      <c r="F50" s="12">
        <v>106.8</v>
      </c>
      <c r="G50" s="13">
        <v>49.03</v>
      </c>
      <c r="H50" s="13">
        <v>61.28</v>
      </c>
      <c r="I50" s="13">
        <v>6544.7</v>
      </c>
      <c r="J50" s="14">
        <v>2.5357542433172104E-3</v>
      </c>
    </row>
    <row r="51" spans="1:10" ht="24" customHeight="1" x14ac:dyDescent="0.2">
      <c r="A51" s="5" t="s">
        <v>147</v>
      </c>
      <c r="B51" s="5" t="s">
        <v>20</v>
      </c>
      <c r="C51" s="5"/>
      <c r="D51" s="5" t="s">
        <v>148</v>
      </c>
      <c r="E51" s="6"/>
      <c r="F51" s="7">
        <v>1</v>
      </c>
      <c r="G51" s="7" t="s">
        <v>22</v>
      </c>
      <c r="H51" s="8">
        <v>421626.68</v>
      </c>
      <c r="I51" s="8">
        <v>421626.68</v>
      </c>
      <c r="J51" s="9">
        <v>0.16335991610092862</v>
      </c>
    </row>
    <row r="52" spans="1:10" ht="26.1" customHeight="1" x14ac:dyDescent="0.2">
      <c r="A52" s="10" t="s">
        <v>149</v>
      </c>
      <c r="B52" s="10" t="s">
        <v>150</v>
      </c>
      <c r="C52" s="10" t="s">
        <v>151</v>
      </c>
      <c r="D52" s="10" t="s">
        <v>152</v>
      </c>
      <c r="E52" s="11" t="s">
        <v>32</v>
      </c>
      <c r="F52" s="12">
        <v>1377.89</v>
      </c>
      <c r="G52" s="13">
        <v>180.83</v>
      </c>
      <c r="H52" s="13">
        <v>226.03</v>
      </c>
      <c r="I52" s="13">
        <v>311444.46999999997</v>
      </c>
      <c r="J52" s="14">
        <v>0.1206696466392928</v>
      </c>
    </row>
    <row r="53" spans="1:10" ht="51.95" customHeight="1" x14ac:dyDescent="0.2">
      <c r="A53" s="10" t="s">
        <v>153</v>
      </c>
      <c r="B53" s="10" t="s">
        <v>154</v>
      </c>
      <c r="C53" s="10" t="s">
        <v>30</v>
      </c>
      <c r="D53" s="10" t="s">
        <v>155</v>
      </c>
      <c r="E53" s="11" t="s">
        <v>32</v>
      </c>
      <c r="F53" s="12">
        <v>1377.89</v>
      </c>
      <c r="G53" s="13">
        <v>46.15</v>
      </c>
      <c r="H53" s="13">
        <v>57.68</v>
      </c>
      <c r="I53" s="13">
        <v>79476.69</v>
      </c>
      <c r="J53" s="14">
        <v>3.0793367749829097E-2</v>
      </c>
    </row>
    <row r="54" spans="1:10" ht="51.95" customHeight="1" x14ac:dyDescent="0.2">
      <c r="A54" s="10" t="s">
        <v>156</v>
      </c>
      <c r="B54" s="10" t="s">
        <v>157</v>
      </c>
      <c r="C54" s="10" t="s">
        <v>30</v>
      </c>
      <c r="D54" s="10" t="s">
        <v>158</v>
      </c>
      <c r="E54" s="11" t="s">
        <v>67</v>
      </c>
      <c r="F54" s="12">
        <v>4</v>
      </c>
      <c r="G54" s="13">
        <v>1975.37</v>
      </c>
      <c r="H54" s="13">
        <v>2469.21</v>
      </c>
      <c r="I54" s="13">
        <v>9876.84</v>
      </c>
      <c r="J54" s="14">
        <v>3.826797093918003E-3</v>
      </c>
    </row>
    <row r="55" spans="1:10" ht="39" customHeight="1" x14ac:dyDescent="0.2">
      <c r="A55" s="10" t="s">
        <v>159</v>
      </c>
      <c r="B55" s="10" t="s">
        <v>160</v>
      </c>
      <c r="C55" s="10" t="s">
        <v>30</v>
      </c>
      <c r="D55" s="10" t="s">
        <v>161</v>
      </c>
      <c r="E55" s="11" t="s">
        <v>162</v>
      </c>
      <c r="F55" s="12">
        <v>189.63</v>
      </c>
      <c r="G55" s="13">
        <v>23.52</v>
      </c>
      <c r="H55" s="13">
        <v>29.4</v>
      </c>
      <c r="I55" s="13">
        <v>5575.12</v>
      </c>
      <c r="J55" s="14">
        <v>2.1600889570190605E-3</v>
      </c>
    </row>
    <row r="56" spans="1:10" ht="51.95" customHeight="1" x14ac:dyDescent="0.2">
      <c r="A56" s="10" t="s">
        <v>163</v>
      </c>
      <c r="B56" s="10" t="s">
        <v>164</v>
      </c>
      <c r="C56" s="10" t="s">
        <v>30</v>
      </c>
      <c r="D56" s="10" t="s">
        <v>165</v>
      </c>
      <c r="E56" s="11" t="s">
        <v>67</v>
      </c>
      <c r="F56" s="12">
        <v>7</v>
      </c>
      <c r="G56" s="13">
        <v>1743.27</v>
      </c>
      <c r="H56" s="13">
        <v>2179.08</v>
      </c>
      <c r="I56" s="13">
        <v>15253.56</v>
      </c>
      <c r="J56" s="14">
        <v>5.9100156608696604E-3</v>
      </c>
    </row>
    <row r="57" spans="1:10" ht="24" customHeight="1" x14ac:dyDescent="0.2">
      <c r="A57" s="5" t="s">
        <v>166</v>
      </c>
      <c r="B57" s="5" t="s">
        <v>20</v>
      </c>
      <c r="C57" s="5"/>
      <c r="D57" s="5" t="s">
        <v>167</v>
      </c>
      <c r="E57" s="6"/>
      <c r="F57" s="7">
        <v>1</v>
      </c>
      <c r="G57" s="7" t="s">
        <v>22</v>
      </c>
      <c r="H57" s="8">
        <v>196159.09</v>
      </c>
      <c r="I57" s="8">
        <v>196159.09</v>
      </c>
      <c r="J57" s="9">
        <v>7.6002145985720138E-2</v>
      </c>
    </row>
    <row r="58" spans="1:10" ht="24" customHeight="1" x14ac:dyDescent="0.2">
      <c r="A58" s="5" t="s">
        <v>168</v>
      </c>
      <c r="B58" s="5" t="s">
        <v>20</v>
      </c>
      <c r="C58" s="5"/>
      <c r="D58" s="5" t="s">
        <v>169</v>
      </c>
      <c r="E58" s="6"/>
      <c r="F58" s="7">
        <v>1</v>
      </c>
      <c r="G58" s="7" t="s">
        <v>22</v>
      </c>
      <c r="H58" s="8">
        <v>183398.84</v>
      </c>
      <c r="I58" s="8">
        <v>183398.84</v>
      </c>
      <c r="J58" s="9">
        <v>7.1058167180994405E-2</v>
      </c>
    </row>
    <row r="59" spans="1:10" ht="51.95" customHeight="1" x14ac:dyDescent="0.2">
      <c r="A59" s="10" t="s">
        <v>170</v>
      </c>
      <c r="B59" s="10" t="s">
        <v>171</v>
      </c>
      <c r="C59" s="10" t="s">
        <v>30</v>
      </c>
      <c r="D59" s="10" t="s">
        <v>172</v>
      </c>
      <c r="E59" s="11" t="s">
        <v>32</v>
      </c>
      <c r="F59" s="12">
        <v>44.37</v>
      </c>
      <c r="G59" s="13">
        <v>34.01</v>
      </c>
      <c r="H59" s="13">
        <v>42.51</v>
      </c>
      <c r="I59" s="13">
        <v>1886.16</v>
      </c>
      <c r="J59" s="14">
        <v>7.3079563976579363E-4</v>
      </c>
    </row>
    <row r="60" spans="1:10" ht="39" customHeight="1" x14ac:dyDescent="0.2">
      <c r="A60" s="10" t="s">
        <v>173</v>
      </c>
      <c r="B60" s="10" t="s">
        <v>174</v>
      </c>
      <c r="C60" s="10" t="s">
        <v>30</v>
      </c>
      <c r="D60" s="10" t="s">
        <v>175</v>
      </c>
      <c r="E60" s="11" t="s">
        <v>32</v>
      </c>
      <c r="F60" s="12">
        <v>44.37</v>
      </c>
      <c r="G60" s="13">
        <v>139.47999999999999</v>
      </c>
      <c r="H60" s="13">
        <v>174.35</v>
      </c>
      <c r="I60" s="13">
        <v>7735.9</v>
      </c>
      <c r="J60" s="14">
        <v>2.9972865449719019E-3</v>
      </c>
    </row>
    <row r="61" spans="1:10" ht="26.1" customHeight="1" x14ac:dyDescent="0.2">
      <c r="A61" s="10" t="s">
        <v>176</v>
      </c>
      <c r="B61" s="10" t="s">
        <v>177</v>
      </c>
      <c r="C61" s="10" t="s">
        <v>30</v>
      </c>
      <c r="D61" s="10" t="s">
        <v>178</v>
      </c>
      <c r="E61" s="11" t="s">
        <v>32</v>
      </c>
      <c r="F61" s="12">
        <v>1062.6600000000001</v>
      </c>
      <c r="G61" s="13">
        <v>130.83000000000001</v>
      </c>
      <c r="H61" s="13">
        <v>163.53</v>
      </c>
      <c r="I61" s="13">
        <v>173776.78</v>
      </c>
      <c r="J61" s="14">
        <v>6.7330084996256714E-2</v>
      </c>
    </row>
    <row r="62" spans="1:10" ht="24" customHeight="1" x14ac:dyDescent="0.2">
      <c r="A62" s="5" t="s">
        <v>179</v>
      </c>
      <c r="B62" s="5" t="s">
        <v>20</v>
      </c>
      <c r="C62" s="5"/>
      <c r="D62" s="5" t="s">
        <v>180</v>
      </c>
      <c r="E62" s="6"/>
      <c r="F62" s="7">
        <v>1</v>
      </c>
      <c r="G62" s="7" t="s">
        <v>22</v>
      </c>
      <c r="H62" s="8">
        <v>12760.25</v>
      </c>
      <c r="I62" s="8">
        <v>12760.25</v>
      </c>
      <c r="J62" s="9">
        <v>4.9439788047257217E-3</v>
      </c>
    </row>
    <row r="63" spans="1:10" ht="51.95" customHeight="1" x14ac:dyDescent="0.2">
      <c r="A63" s="10" t="s">
        <v>181</v>
      </c>
      <c r="B63" s="10" t="s">
        <v>182</v>
      </c>
      <c r="C63" s="10" t="s">
        <v>30</v>
      </c>
      <c r="D63" s="10" t="s">
        <v>183</v>
      </c>
      <c r="E63" s="11" t="s">
        <v>32</v>
      </c>
      <c r="F63" s="12">
        <v>102.98</v>
      </c>
      <c r="G63" s="13">
        <v>99.13</v>
      </c>
      <c r="H63" s="13">
        <v>123.91</v>
      </c>
      <c r="I63" s="13">
        <v>12760.25</v>
      </c>
      <c r="J63" s="14">
        <v>4.9439788047257217E-3</v>
      </c>
    </row>
    <row r="64" spans="1:10" ht="24" customHeight="1" x14ac:dyDescent="0.2">
      <c r="A64" s="5" t="s">
        <v>184</v>
      </c>
      <c r="B64" s="5" t="s">
        <v>20</v>
      </c>
      <c r="C64" s="5"/>
      <c r="D64" s="5" t="s">
        <v>185</v>
      </c>
      <c r="E64" s="6"/>
      <c r="F64" s="7">
        <v>1</v>
      </c>
      <c r="G64" s="7" t="s">
        <v>22</v>
      </c>
      <c r="H64" s="8">
        <v>101150.18</v>
      </c>
      <c r="I64" s="8">
        <v>101150.18</v>
      </c>
      <c r="J64" s="9">
        <v>3.9190795322520455E-2</v>
      </c>
    </row>
    <row r="65" spans="1:10" ht="51.95" customHeight="1" x14ac:dyDescent="0.2">
      <c r="A65" s="10" t="s">
        <v>186</v>
      </c>
      <c r="B65" s="10" t="s">
        <v>187</v>
      </c>
      <c r="C65" s="10" t="s">
        <v>30</v>
      </c>
      <c r="D65" s="10" t="s">
        <v>188</v>
      </c>
      <c r="E65" s="11" t="s">
        <v>32</v>
      </c>
      <c r="F65" s="12">
        <v>868.89</v>
      </c>
      <c r="G65" s="13">
        <v>59.68</v>
      </c>
      <c r="H65" s="13">
        <v>74.599999999999994</v>
      </c>
      <c r="I65" s="13">
        <v>64819.19</v>
      </c>
      <c r="J65" s="14">
        <v>2.5114296467505688E-2</v>
      </c>
    </row>
    <row r="66" spans="1:10" ht="26.1" customHeight="1" x14ac:dyDescent="0.2">
      <c r="A66" s="10" t="s">
        <v>189</v>
      </c>
      <c r="B66" s="10" t="s">
        <v>190</v>
      </c>
      <c r="C66" s="10" t="s">
        <v>58</v>
      </c>
      <c r="D66" s="10" t="s">
        <v>191</v>
      </c>
      <c r="E66" s="11" t="s">
        <v>32</v>
      </c>
      <c r="F66" s="12">
        <v>55.62</v>
      </c>
      <c r="G66" s="13">
        <v>507.4</v>
      </c>
      <c r="H66" s="13">
        <v>634.25</v>
      </c>
      <c r="I66" s="13">
        <v>35276.980000000003</v>
      </c>
      <c r="J66" s="14">
        <v>1.3668121033266057E-2</v>
      </c>
    </row>
    <row r="67" spans="1:10" ht="65.099999999999994" customHeight="1" x14ac:dyDescent="0.2">
      <c r="A67" s="10" t="s">
        <v>192</v>
      </c>
      <c r="B67" s="10" t="s">
        <v>193</v>
      </c>
      <c r="C67" s="10" t="s">
        <v>52</v>
      </c>
      <c r="D67" s="10" t="s">
        <v>194</v>
      </c>
      <c r="E67" s="11" t="s">
        <v>32</v>
      </c>
      <c r="F67" s="12">
        <v>2.89</v>
      </c>
      <c r="G67" s="13">
        <v>291.77</v>
      </c>
      <c r="H67" s="13">
        <v>364.71</v>
      </c>
      <c r="I67" s="13">
        <v>1054.01</v>
      </c>
      <c r="J67" s="14">
        <v>4.0837782174870855E-4</v>
      </c>
    </row>
    <row r="68" spans="1:10" ht="24" customHeight="1" x14ac:dyDescent="0.2">
      <c r="A68" s="5" t="s">
        <v>195</v>
      </c>
      <c r="B68" s="5" t="s">
        <v>20</v>
      </c>
      <c r="C68" s="5"/>
      <c r="D68" s="5" t="s">
        <v>196</v>
      </c>
      <c r="E68" s="6"/>
      <c r="F68" s="7">
        <v>1</v>
      </c>
      <c r="G68" s="7" t="s">
        <v>22</v>
      </c>
      <c r="H68" s="8">
        <v>288625.89</v>
      </c>
      <c r="I68" s="8">
        <v>288625.89</v>
      </c>
      <c r="J68" s="9">
        <v>0.11182855215650929</v>
      </c>
    </row>
    <row r="69" spans="1:10" ht="24" customHeight="1" x14ac:dyDescent="0.2">
      <c r="A69" s="5" t="s">
        <v>197</v>
      </c>
      <c r="B69" s="5" t="s">
        <v>20</v>
      </c>
      <c r="C69" s="5"/>
      <c r="D69" s="5" t="s">
        <v>198</v>
      </c>
      <c r="E69" s="6"/>
      <c r="F69" s="7">
        <v>1</v>
      </c>
      <c r="G69" s="7" t="s">
        <v>22</v>
      </c>
      <c r="H69" s="8">
        <v>264482.28000000003</v>
      </c>
      <c r="I69" s="8">
        <v>264482.28000000003</v>
      </c>
      <c r="J69" s="9">
        <v>0.10247407272941625</v>
      </c>
    </row>
    <row r="70" spans="1:10" ht="24" customHeight="1" x14ac:dyDescent="0.2">
      <c r="A70" s="5" t="s">
        <v>199</v>
      </c>
      <c r="B70" s="5" t="s">
        <v>20</v>
      </c>
      <c r="C70" s="5"/>
      <c r="D70" s="5" t="s">
        <v>200</v>
      </c>
      <c r="E70" s="6"/>
      <c r="F70" s="7">
        <v>1</v>
      </c>
      <c r="G70" s="7" t="s">
        <v>22</v>
      </c>
      <c r="H70" s="8">
        <v>101800.03</v>
      </c>
      <c r="I70" s="8">
        <v>101800.03</v>
      </c>
      <c r="J70" s="9">
        <v>3.9442580720631858E-2</v>
      </c>
    </row>
    <row r="71" spans="1:10" ht="26.1" customHeight="1" x14ac:dyDescent="0.2">
      <c r="A71" s="10" t="s">
        <v>201</v>
      </c>
      <c r="B71" s="10" t="s">
        <v>202</v>
      </c>
      <c r="C71" s="10" t="s">
        <v>30</v>
      </c>
      <c r="D71" s="10" t="s">
        <v>203</v>
      </c>
      <c r="E71" s="11" t="s">
        <v>162</v>
      </c>
      <c r="F71" s="12">
        <v>1226</v>
      </c>
      <c r="G71" s="13">
        <v>15.16</v>
      </c>
      <c r="H71" s="13">
        <v>18.95</v>
      </c>
      <c r="I71" s="13">
        <v>23232.7</v>
      </c>
      <c r="J71" s="14">
        <v>9.0015459239866993E-3</v>
      </c>
    </row>
    <row r="72" spans="1:10" ht="51.95" customHeight="1" x14ac:dyDescent="0.2">
      <c r="A72" s="10" t="s">
        <v>204</v>
      </c>
      <c r="B72" s="10" t="s">
        <v>205</v>
      </c>
      <c r="C72" s="10" t="s">
        <v>30</v>
      </c>
      <c r="D72" s="10" t="s">
        <v>206</v>
      </c>
      <c r="E72" s="11" t="s">
        <v>162</v>
      </c>
      <c r="F72" s="12">
        <v>7.2</v>
      </c>
      <c r="G72" s="13">
        <v>109.11</v>
      </c>
      <c r="H72" s="13">
        <v>136.38</v>
      </c>
      <c r="I72" s="13">
        <v>981.93</v>
      </c>
      <c r="J72" s="14">
        <v>3.8045031309922049E-4</v>
      </c>
    </row>
    <row r="73" spans="1:10" ht="51.95" customHeight="1" x14ac:dyDescent="0.2">
      <c r="A73" s="10" t="s">
        <v>207</v>
      </c>
      <c r="B73" s="10" t="s">
        <v>208</v>
      </c>
      <c r="C73" s="10" t="s">
        <v>30</v>
      </c>
      <c r="D73" s="10" t="s">
        <v>209</v>
      </c>
      <c r="E73" s="11" t="s">
        <v>162</v>
      </c>
      <c r="F73" s="12">
        <v>80</v>
      </c>
      <c r="G73" s="13">
        <v>18.59</v>
      </c>
      <c r="H73" s="13">
        <v>23.23</v>
      </c>
      <c r="I73" s="13">
        <v>1858.4</v>
      </c>
      <c r="J73" s="14">
        <v>7.2003998438136256E-4</v>
      </c>
    </row>
    <row r="74" spans="1:10" ht="51.95" customHeight="1" x14ac:dyDescent="0.2">
      <c r="A74" s="10" t="s">
        <v>210</v>
      </c>
      <c r="B74" s="10" t="s">
        <v>211</v>
      </c>
      <c r="C74" s="10" t="s">
        <v>30</v>
      </c>
      <c r="D74" s="10" t="s">
        <v>212</v>
      </c>
      <c r="E74" s="11" t="s">
        <v>162</v>
      </c>
      <c r="F74" s="12">
        <v>7.3</v>
      </c>
      <c r="G74" s="13">
        <v>28.79</v>
      </c>
      <c r="H74" s="13">
        <v>35.979999999999997</v>
      </c>
      <c r="I74" s="13">
        <v>262.64999999999998</v>
      </c>
      <c r="J74" s="14">
        <v>1.0176415297985626E-4</v>
      </c>
    </row>
    <row r="75" spans="1:10" ht="51.95" customHeight="1" x14ac:dyDescent="0.2">
      <c r="A75" s="10" t="s">
        <v>213</v>
      </c>
      <c r="B75" s="10" t="s">
        <v>214</v>
      </c>
      <c r="C75" s="10" t="s">
        <v>30</v>
      </c>
      <c r="D75" s="10" t="s">
        <v>215</v>
      </c>
      <c r="E75" s="11" t="s">
        <v>162</v>
      </c>
      <c r="F75" s="12">
        <v>80.900000000000006</v>
      </c>
      <c r="G75" s="13">
        <v>40.67</v>
      </c>
      <c r="H75" s="13">
        <v>50.83</v>
      </c>
      <c r="I75" s="13">
        <v>4112.1400000000003</v>
      </c>
      <c r="J75" s="14">
        <v>1.5932550696157858E-3</v>
      </c>
    </row>
    <row r="76" spans="1:10" ht="39" customHeight="1" x14ac:dyDescent="0.2">
      <c r="A76" s="10" t="s">
        <v>216</v>
      </c>
      <c r="B76" s="10" t="s">
        <v>217</v>
      </c>
      <c r="C76" s="10" t="s">
        <v>30</v>
      </c>
      <c r="D76" s="10" t="s">
        <v>218</v>
      </c>
      <c r="E76" s="11" t="s">
        <v>162</v>
      </c>
      <c r="F76" s="12">
        <v>3613.7</v>
      </c>
      <c r="G76" s="13">
        <v>7.79</v>
      </c>
      <c r="H76" s="13">
        <v>9.73</v>
      </c>
      <c r="I76" s="13">
        <v>35161.300000000003</v>
      </c>
      <c r="J76" s="14">
        <v>1.3623300636476756E-2</v>
      </c>
    </row>
    <row r="77" spans="1:10" ht="51.95" customHeight="1" x14ac:dyDescent="0.2">
      <c r="A77" s="10" t="s">
        <v>219</v>
      </c>
      <c r="B77" s="10" t="s">
        <v>220</v>
      </c>
      <c r="C77" s="10" t="s">
        <v>30</v>
      </c>
      <c r="D77" s="10" t="s">
        <v>221</v>
      </c>
      <c r="E77" s="11" t="s">
        <v>162</v>
      </c>
      <c r="F77" s="12">
        <v>29.2</v>
      </c>
      <c r="G77" s="13">
        <v>60.1</v>
      </c>
      <c r="H77" s="13">
        <v>75.12</v>
      </c>
      <c r="I77" s="13">
        <v>2193.5</v>
      </c>
      <c r="J77" s="14">
        <v>8.4987500308895763E-4</v>
      </c>
    </row>
    <row r="78" spans="1:10" ht="51.95" customHeight="1" x14ac:dyDescent="0.2">
      <c r="A78" s="10" t="s">
        <v>222</v>
      </c>
      <c r="B78" s="10" t="s">
        <v>223</v>
      </c>
      <c r="C78" s="10" t="s">
        <v>30</v>
      </c>
      <c r="D78" s="10" t="s">
        <v>224</v>
      </c>
      <c r="E78" s="11" t="s">
        <v>162</v>
      </c>
      <c r="F78" s="12">
        <v>323.60000000000002</v>
      </c>
      <c r="G78" s="13">
        <v>84.05</v>
      </c>
      <c r="H78" s="13">
        <v>105.06</v>
      </c>
      <c r="I78" s="13">
        <v>33997.410000000003</v>
      </c>
      <c r="J78" s="14">
        <v>1.3172349637003217E-2</v>
      </c>
    </row>
    <row r="79" spans="1:10" ht="24" customHeight="1" x14ac:dyDescent="0.2">
      <c r="A79" s="5" t="s">
        <v>225</v>
      </c>
      <c r="B79" s="5" t="s">
        <v>20</v>
      </c>
      <c r="C79" s="5"/>
      <c r="D79" s="5" t="s">
        <v>226</v>
      </c>
      <c r="E79" s="6"/>
      <c r="F79" s="7">
        <v>1</v>
      </c>
      <c r="G79" s="7" t="s">
        <v>22</v>
      </c>
      <c r="H79" s="8">
        <v>63655.11</v>
      </c>
      <c r="I79" s="8">
        <v>63655.11</v>
      </c>
      <c r="J79" s="9">
        <v>2.466327185223521E-2</v>
      </c>
    </row>
    <row r="80" spans="1:10" ht="26.1" customHeight="1" x14ac:dyDescent="0.2">
      <c r="A80" s="10" t="s">
        <v>227</v>
      </c>
      <c r="B80" s="10" t="s">
        <v>228</v>
      </c>
      <c r="C80" s="10" t="s">
        <v>48</v>
      </c>
      <c r="D80" s="10" t="s">
        <v>229</v>
      </c>
      <c r="E80" s="11" t="s">
        <v>162</v>
      </c>
      <c r="F80" s="12">
        <v>73</v>
      </c>
      <c r="G80" s="13">
        <v>44.07</v>
      </c>
      <c r="H80" s="13">
        <v>55.08</v>
      </c>
      <c r="I80" s="13">
        <v>4020.84</v>
      </c>
      <c r="J80" s="14">
        <v>1.557880741928518E-3</v>
      </c>
    </row>
    <row r="81" spans="1:10" ht="26.1" customHeight="1" x14ac:dyDescent="0.2">
      <c r="A81" s="10" t="s">
        <v>230</v>
      </c>
      <c r="B81" s="10" t="s">
        <v>231</v>
      </c>
      <c r="C81" s="10" t="s">
        <v>30</v>
      </c>
      <c r="D81" s="10" t="s">
        <v>232</v>
      </c>
      <c r="E81" s="11" t="s">
        <v>67</v>
      </c>
      <c r="F81" s="12">
        <v>9</v>
      </c>
      <c r="G81" s="13">
        <v>28.08</v>
      </c>
      <c r="H81" s="13">
        <v>35.1</v>
      </c>
      <c r="I81" s="13">
        <v>315.89999999999998</v>
      </c>
      <c r="J81" s="14">
        <v>1.2239594870107212E-4</v>
      </c>
    </row>
    <row r="82" spans="1:10" ht="39" customHeight="1" x14ac:dyDescent="0.2">
      <c r="A82" s="10" t="s">
        <v>233</v>
      </c>
      <c r="B82" s="10" t="s">
        <v>234</v>
      </c>
      <c r="C82" s="10" t="s">
        <v>30</v>
      </c>
      <c r="D82" s="10" t="s">
        <v>235</v>
      </c>
      <c r="E82" s="11" t="s">
        <v>162</v>
      </c>
      <c r="F82" s="12">
        <v>7.2</v>
      </c>
      <c r="G82" s="13">
        <v>14.82</v>
      </c>
      <c r="H82" s="13">
        <v>18.52</v>
      </c>
      <c r="I82" s="13">
        <v>133.34</v>
      </c>
      <c r="J82" s="14">
        <v>5.1662791389050193E-5</v>
      </c>
    </row>
    <row r="83" spans="1:10" ht="39" customHeight="1" x14ac:dyDescent="0.2">
      <c r="A83" s="10" t="s">
        <v>236</v>
      </c>
      <c r="B83" s="10" t="s">
        <v>237</v>
      </c>
      <c r="C83" s="10" t="s">
        <v>30</v>
      </c>
      <c r="D83" s="10" t="s">
        <v>238</v>
      </c>
      <c r="E83" s="11" t="s">
        <v>162</v>
      </c>
      <c r="F83" s="12">
        <v>61.2</v>
      </c>
      <c r="G83" s="13">
        <v>32.26</v>
      </c>
      <c r="H83" s="13">
        <v>40.32</v>
      </c>
      <c r="I83" s="13">
        <v>2467.58</v>
      </c>
      <c r="J83" s="14">
        <v>9.5606772743207205E-4</v>
      </c>
    </row>
    <row r="84" spans="1:10" ht="26.1" customHeight="1" x14ac:dyDescent="0.2">
      <c r="A84" s="10" t="s">
        <v>239</v>
      </c>
      <c r="B84" s="10" t="s">
        <v>240</v>
      </c>
      <c r="C84" s="10" t="s">
        <v>30</v>
      </c>
      <c r="D84" s="10" t="s">
        <v>241</v>
      </c>
      <c r="E84" s="11" t="s">
        <v>162</v>
      </c>
      <c r="F84" s="12">
        <v>959.6</v>
      </c>
      <c r="G84" s="13">
        <v>33.880000000000003</v>
      </c>
      <c r="H84" s="13">
        <v>42.35</v>
      </c>
      <c r="I84" s="13">
        <v>40639.06</v>
      </c>
      <c r="J84" s="14">
        <v>1.5745667309337741E-2</v>
      </c>
    </row>
    <row r="85" spans="1:10" ht="39" customHeight="1" x14ac:dyDescent="0.2">
      <c r="A85" s="10" t="s">
        <v>242</v>
      </c>
      <c r="B85" s="10" t="s">
        <v>243</v>
      </c>
      <c r="C85" s="10" t="s">
        <v>244</v>
      </c>
      <c r="D85" s="10" t="s">
        <v>245</v>
      </c>
      <c r="E85" s="11" t="s">
        <v>162</v>
      </c>
      <c r="F85" s="12">
        <v>82.6</v>
      </c>
      <c r="G85" s="13">
        <v>153.85</v>
      </c>
      <c r="H85" s="13">
        <v>192.31</v>
      </c>
      <c r="I85" s="13">
        <v>15884.8</v>
      </c>
      <c r="J85" s="14">
        <v>6.1545905853966146E-3</v>
      </c>
    </row>
    <row r="86" spans="1:10" ht="26.1" customHeight="1" x14ac:dyDescent="0.2">
      <c r="A86" s="10" t="s">
        <v>246</v>
      </c>
      <c r="B86" s="10" t="s">
        <v>247</v>
      </c>
      <c r="C86" s="10" t="s">
        <v>48</v>
      </c>
      <c r="D86" s="10" t="s">
        <v>248</v>
      </c>
      <c r="E86" s="11" t="s">
        <v>162</v>
      </c>
      <c r="F86" s="12">
        <v>3</v>
      </c>
      <c r="G86" s="13">
        <v>51.63</v>
      </c>
      <c r="H86" s="13">
        <v>64.53</v>
      </c>
      <c r="I86" s="13">
        <v>193.59</v>
      </c>
      <c r="J86" s="14">
        <v>7.5006748050144201E-5</v>
      </c>
    </row>
    <row r="87" spans="1:10" ht="24" customHeight="1" x14ac:dyDescent="0.2">
      <c r="A87" s="5" t="s">
        <v>249</v>
      </c>
      <c r="B87" s="5" t="s">
        <v>20</v>
      </c>
      <c r="C87" s="5"/>
      <c r="D87" s="5" t="s">
        <v>250</v>
      </c>
      <c r="E87" s="6"/>
      <c r="F87" s="7">
        <v>1</v>
      </c>
      <c r="G87" s="7" t="s">
        <v>22</v>
      </c>
      <c r="H87" s="8">
        <v>17407.5</v>
      </c>
      <c r="I87" s="8">
        <v>17407.5</v>
      </c>
      <c r="J87" s="9">
        <v>6.7445630801326777E-3</v>
      </c>
    </row>
    <row r="88" spans="1:10" ht="39" customHeight="1" x14ac:dyDescent="0.2">
      <c r="A88" s="10" t="s">
        <v>251</v>
      </c>
      <c r="B88" s="10" t="s">
        <v>252</v>
      </c>
      <c r="C88" s="10" t="s">
        <v>25</v>
      </c>
      <c r="D88" s="10" t="s">
        <v>253</v>
      </c>
      <c r="E88" s="11" t="s">
        <v>254</v>
      </c>
      <c r="F88" s="12">
        <v>2</v>
      </c>
      <c r="G88" s="13">
        <v>635.87</v>
      </c>
      <c r="H88" s="13">
        <v>794.83</v>
      </c>
      <c r="I88" s="13">
        <v>1589.66</v>
      </c>
      <c r="J88" s="14">
        <v>6.159162513838123E-4</v>
      </c>
    </row>
    <row r="89" spans="1:10" ht="39" customHeight="1" x14ac:dyDescent="0.2">
      <c r="A89" s="10" t="s">
        <v>255</v>
      </c>
      <c r="B89" s="10" t="s">
        <v>256</v>
      </c>
      <c r="C89" s="10" t="s">
        <v>25</v>
      </c>
      <c r="D89" s="10" t="s">
        <v>257</v>
      </c>
      <c r="E89" s="11" t="s">
        <v>254</v>
      </c>
      <c r="F89" s="12">
        <v>1</v>
      </c>
      <c r="G89" s="13">
        <v>2517.19</v>
      </c>
      <c r="H89" s="13">
        <v>3146.48</v>
      </c>
      <c r="I89" s="13">
        <v>3146.48</v>
      </c>
      <c r="J89" s="14">
        <v>1.2191085934439678E-3</v>
      </c>
    </row>
    <row r="90" spans="1:10" ht="39" customHeight="1" x14ac:dyDescent="0.2">
      <c r="A90" s="10" t="s">
        <v>258</v>
      </c>
      <c r="B90" s="10" t="s">
        <v>259</v>
      </c>
      <c r="C90" s="10" t="s">
        <v>25</v>
      </c>
      <c r="D90" s="10" t="s">
        <v>260</v>
      </c>
      <c r="E90" s="11" t="s">
        <v>254</v>
      </c>
      <c r="F90" s="12">
        <v>1</v>
      </c>
      <c r="G90" s="13">
        <v>10137.09</v>
      </c>
      <c r="H90" s="13">
        <v>12671.36</v>
      </c>
      <c r="I90" s="13">
        <v>12671.36</v>
      </c>
      <c r="J90" s="14">
        <v>4.9095382353048977E-3</v>
      </c>
    </row>
    <row r="91" spans="1:10" ht="24" customHeight="1" x14ac:dyDescent="0.2">
      <c r="A91" s="5" t="s">
        <v>261</v>
      </c>
      <c r="B91" s="5" t="s">
        <v>20</v>
      </c>
      <c r="C91" s="5"/>
      <c r="D91" s="5" t="s">
        <v>262</v>
      </c>
      <c r="E91" s="6"/>
      <c r="F91" s="7">
        <v>1</v>
      </c>
      <c r="G91" s="7" t="s">
        <v>22</v>
      </c>
      <c r="H91" s="8">
        <v>3736.63</v>
      </c>
      <c r="I91" s="8">
        <v>3736.63</v>
      </c>
      <c r="J91" s="9">
        <v>1.4477631332538371E-3</v>
      </c>
    </row>
    <row r="92" spans="1:10" ht="39" customHeight="1" x14ac:dyDescent="0.2">
      <c r="A92" s="10" t="s">
        <v>263</v>
      </c>
      <c r="B92" s="10" t="s">
        <v>264</v>
      </c>
      <c r="C92" s="10" t="s">
        <v>30</v>
      </c>
      <c r="D92" s="10" t="s">
        <v>265</v>
      </c>
      <c r="E92" s="11" t="s">
        <v>67</v>
      </c>
      <c r="F92" s="12">
        <v>18</v>
      </c>
      <c r="G92" s="13">
        <v>48.2</v>
      </c>
      <c r="H92" s="13">
        <v>60.25</v>
      </c>
      <c r="I92" s="13">
        <v>1084.5</v>
      </c>
      <c r="J92" s="14">
        <v>4.2019121989969203E-4</v>
      </c>
    </row>
    <row r="93" spans="1:10" ht="24" customHeight="1" x14ac:dyDescent="0.2">
      <c r="A93" s="10" t="s">
        <v>266</v>
      </c>
      <c r="B93" s="10" t="s">
        <v>267</v>
      </c>
      <c r="C93" s="10" t="s">
        <v>268</v>
      </c>
      <c r="D93" s="10" t="s">
        <v>269</v>
      </c>
      <c r="E93" s="11" t="s">
        <v>270</v>
      </c>
      <c r="F93" s="12">
        <v>12</v>
      </c>
      <c r="G93" s="13">
        <v>19.41</v>
      </c>
      <c r="H93" s="13">
        <v>24.26</v>
      </c>
      <c r="I93" s="13">
        <v>291.12</v>
      </c>
      <c r="J93" s="14">
        <v>1.127948989739035E-4</v>
      </c>
    </row>
    <row r="94" spans="1:10" ht="24" customHeight="1" x14ac:dyDescent="0.2">
      <c r="A94" s="10" t="s">
        <v>271</v>
      </c>
      <c r="B94" s="10" t="s">
        <v>272</v>
      </c>
      <c r="C94" s="10" t="s">
        <v>268</v>
      </c>
      <c r="D94" s="10" t="s">
        <v>273</v>
      </c>
      <c r="E94" s="11" t="s">
        <v>270</v>
      </c>
      <c r="F94" s="12">
        <v>41</v>
      </c>
      <c r="G94" s="13">
        <v>22.72</v>
      </c>
      <c r="H94" s="13">
        <v>28.4</v>
      </c>
      <c r="I94" s="13">
        <v>1164.4000000000001</v>
      </c>
      <c r="J94" s="14">
        <v>4.5114859977058683E-4</v>
      </c>
    </row>
    <row r="95" spans="1:10" ht="26.1" customHeight="1" x14ac:dyDescent="0.2">
      <c r="A95" s="10" t="s">
        <v>274</v>
      </c>
      <c r="B95" s="10" t="s">
        <v>275</v>
      </c>
      <c r="C95" s="10" t="s">
        <v>276</v>
      </c>
      <c r="D95" s="10" t="s">
        <v>277</v>
      </c>
      <c r="E95" s="11" t="s">
        <v>67</v>
      </c>
      <c r="F95" s="12">
        <v>45</v>
      </c>
      <c r="G95" s="13">
        <v>7.56</v>
      </c>
      <c r="H95" s="13">
        <v>9.4499999999999993</v>
      </c>
      <c r="I95" s="13">
        <v>425.25</v>
      </c>
      <c r="J95" s="14">
        <v>1.6476377709759708E-4</v>
      </c>
    </row>
    <row r="96" spans="1:10" ht="26.1" customHeight="1" x14ac:dyDescent="0.2">
      <c r="A96" s="10" t="s">
        <v>278</v>
      </c>
      <c r="B96" s="10" t="s">
        <v>279</v>
      </c>
      <c r="C96" s="10" t="s">
        <v>48</v>
      </c>
      <c r="D96" s="10" t="s">
        <v>280</v>
      </c>
      <c r="E96" s="11" t="s">
        <v>67</v>
      </c>
      <c r="F96" s="12">
        <v>15</v>
      </c>
      <c r="G96" s="13">
        <v>13.04</v>
      </c>
      <c r="H96" s="13">
        <v>16.3</v>
      </c>
      <c r="I96" s="13">
        <v>244.5</v>
      </c>
      <c r="J96" s="14">
        <v>9.4731907114315085E-5</v>
      </c>
    </row>
    <row r="97" spans="1:10" ht="26.1" customHeight="1" x14ac:dyDescent="0.2">
      <c r="A97" s="10" t="s">
        <v>281</v>
      </c>
      <c r="B97" s="10" t="s">
        <v>282</v>
      </c>
      <c r="C97" s="10" t="s">
        <v>30</v>
      </c>
      <c r="D97" s="10" t="s">
        <v>283</v>
      </c>
      <c r="E97" s="11" t="s">
        <v>67</v>
      </c>
      <c r="F97" s="12">
        <v>6</v>
      </c>
      <c r="G97" s="13">
        <v>70.25</v>
      </c>
      <c r="H97" s="13">
        <v>87.81</v>
      </c>
      <c r="I97" s="13">
        <v>526.86</v>
      </c>
      <c r="J97" s="14">
        <v>2.0413273039774252E-4</v>
      </c>
    </row>
    <row r="98" spans="1:10" ht="24" customHeight="1" x14ac:dyDescent="0.2">
      <c r="A98" s="5" t="s">
        <v>284</v>
      </c>
      <c r="B98" s="5" t="s">
        <v>20</v>
      </c>
      <c r="C98" s="5"/>
      <c r="D98" s="5" t="s">
        <v>285</v>
      </c>
      <c r="E98" s="6"/>
      <c r="F98" s="7">
        <v>1</v>
      </c>
      <c r="G98" s="7" t="s">
        <v>22</v>
      </c>
      <c r="H98" s="8">
        <v>8684.49</v>
      </c>
      <c r="I98" s="8">
        <v>8684.49</v>
      </c>
      <c r="J98" s="9">
        <v>3.3648192229660456E-3</v>
      </c>
    </row>
    <row r="99" spans="1:10" ht="26.1" customHeight="1" x14ac:dyDescent="0.2">
      <c r="A99" s="10" t="s">
        <v>286</v>
      </c>
      <c r="B99" s="10" t="s">
        <v>287</v>
      </c>
      <c r="C99" s="10" t="s">
        <v>268</v>
      </c>
      <c r="D99" s="10" t="s">
        <v>288</v>
      </c>
      <c r="E99" s="11" t="s">
        <v>270</v>
      </c>
      <c r="F99" s="12">
        <v>16</v>
      </c>
      <c r="G99" s="13">
        <v>209.37</v>
      </c>
      <c r="H99" s="13">
        <v>261.70999999999998</v>
      </c>
      <c r="I99" s="13">
        <v>4187.3599999999997</v>
      </c>
      <c r="J99" s="14">
        <v>1.6223991761725907E-3</v>
      </c>
    </row>
    <row r="100" spans="1:10" ht="39" customHeight="1" x14ac:dyDescent="0.2">
      <c r="A100" s="10" t="s">
        <v>289</v>
      </c>
      <c r="B100" s="10" t="s">
        <v>290</v>
      </c>
      <c r="C100" s="10" t="s">
        <v>52</v>
      </c>
      <c r="D100" s="10" t="s">
        <v>291</v>
      </c>
      <c r="E100" s="11" t="s">
        <v>254</v>
      </c>
      <c r="F100" s="12">
        <v>2</v>
      </c>
      <c r="G100" s="13">
        <v>68.12</v>
      </c>
      <c r="H100" s="13">
        <v>85.15</v>
      </c>
      <c r="I100" s="13">
        <v>170.3</v>
      </c>
      <c r="J100" s="14">
        <v>6.5983001151606786E-5</v>
      </c>
    </row>
    <row r="101" spans="1:10" ht="26.1" customHeight="1" x14ac:dyDescent="0.2">
      <c r="A101" s="10" t="s">
        <v>292</v>
      </c>
      <c r="B101" s="10" t="s">
        <v>293</v>
      </c>
      <c r="C101" s="10" t="s">
        <v>30</v>
      </c>
      <c r="D101" s="10" t="s">
        <v>294</v>
      </c>
      <c r="E101" s="11" t="s">
        <v>67</v>
      </c>
      <c r="F101" s="12">
        <v>21</v>
      </c>
      <c r="G101" s="13">
        <v>11.41</v>
      </c>
      <c r="H101" s="13">
        <v>14.26</v>
      </c>
      <c r="I101" s="13">
        <v>299.45999999999998</v>
      </c>
      <c r="J101" s="14">
        <v>1.1602624500798688E-4</v>
      </c>
    </row>
    <row r="102" spans="1:10" ht="26.1" customHeight="1" x14ac:dyDescent="0.2">
      <c r="A102" s="10" t="s">
        <v>295</v>
      </c>
      <c r="B102" s="10" t="s">
        <v>296</v>
      </c>
      <c r="C102" s="10" t="s">
        <v>30</v>
      </c>
      <c r="D102" s="10" t="s">
        <v>297</v>
      </c>
      <c r="E102" s="11" t="s">
        <v>67</v>
      </c>
      <c r="F102" s="12">
        <v>13</v>
      </c>
      <c r="G102" s="13">
        <v>12.67</v>
      </c>
      <c r="H102" s="13">
        <v>15.83</v>
      </c>
      <c r="I102" s="13">
        <v>205.79</v>
      </c>
      <c r="J102" s="14">
        <v>7.9733657116788965E-5</v>
      </c>
    </row>
    <row r="103" spans="1:10" ht="39" customHeight="1" x14ac:dyDescent="0.2">
      <c r="A103" s="10" t="s">
        <v>298</v>
      </c>
      <c r="B103" s="10" t="s">
        <v>299</v>
      </c>
      <c r="C103" s="10" t="s">
        <v>52</v>
      </c>
      <c r="D103" s="10" t="s">
        <v>300</v>
      </c>
      <c r="E103" s="11" t="s">
        <v>254</v>
      </c>
      <c r="F103" s="12">
        <v>2</v>
      </c>
      <c r="G103" s="13">
        <v>601.29999999999995</v>
      </c>
      <c r="H103" s="13">
        <v>751.62</v>
      </c>
      <c r="I103" s="13">
        <v>1503.24</v>
      </c>
      <c r="J103" s="14">
        <v>5.824326873232025E-4</v>
      </c>
    </row>
    <row r="104" spans="1:10" ht="26.1" customHeight="1" x14ac:dyDescent="0.2">
      <c r="A104" s="10" t="s">
        <v>301</v>
      </c>
      <c r="B104" s="10" t="s">
        <v>302</v>
      </c>
      <c r="C104" s="10" t="s">
        <v>25</v>
      </c>
      <c r="D104" s="10" t="s">
        <v>303</v>
      </c>
      <c r="E104" s="11" t="s">
        <v>254</v>
      </c>
      <c r="F104" s="12">
        <v>2</v>
      </c>
      <c r="G104" s="13">
        <v>407.66</v>
      </c>
      <c r="H104" s="13">
        <v>509.57</v>
      </c>
      <c r="I104" s="13">
        <v>1019.14</v>
      </c>
      <c r="J104" s="14">
        <v>3.94867385752487E-4</v>
      </c>
    </row>
    <row r="105" spans="1:10" ht="26.1" customHeight="1" x14ac:dyDescent="0.2">
      <c r="A105" s="10" t="s">
        <v>304</v>
      </c>
      <c r="B105" s="10" t="s">
        <v>305</v>
      </c>
      <c r="C105" s="10" t="s">
        <v>268</v>
      </c>
      <c r="D105" s="10" t="s">
        <v>306</v>
      </c>
      <c r="E105" s="11" t="s">
        <v>270</v>
      </c>
      <c r="F105" s="12">
        <v>8</v>
      </c>
      <c r="G105" s="13">
        <v>129.91999999999999</v>
      </c>
      <c r="H105" s="13">
        <v>162.4</v>
      </c>
      <c r="I105" s="13">
        <v>1299.2</v>
      </c>
      <c r="J105" s="14">
        <v>5.0337707044138303E-4</v>
      </c>
    </row>
    <row r="106" spans="1:10" ht="24" customHeight="1" x14ac:dyDescent="0.2">
      <c r="A106" s="5" t="s">
        <v>307</v>
      </c>
      <c r="B106" s="5" t="s">
        <v>20</v>
      </c>
      <c r="C106" s="5"/>
      <c r="D106" s="5" t="s">
        <v>308</v>
      </c>
      <c r="E106" s="6"/>
      <c r="F106" s="7">
        <v>1</v>
      </c>
      <c r="G106" s="7" t="s">
        <v>22</v>
      </c>
      <c r="H106" s="8">
        <v>5899.86</v>
      </c>
      <c r="I106" s="8">
        <v>5899.86</v>
      </c>
      <c r="J106" s="9">
        <v>2.2859099775356358E-3</v>
      </c>
    </row>
    <row r="107" spans="1:10" ht="26.1" customHeight="1" x14ac:dyDescent="0.2">
      <c r="A107" s="10" t="s">
        <v>309</v>
      </c>
      <c r="B107" s="10" t="s">
        <v>310</v>
      </c>
      <c r="C107" s="10" t="s">
        <v>311</v>
      </c>
      <c r="D107" s="10" t="s">
        <v>312</v>
      </c>
      <c r="E107" s="11" t="s">
        <v>67</v>
      </c>
      <c r="F107" s="12">
        <v>4</v>
      </c>
      <c r="G107" s="13">
        <v>774.53</v>
      </c>
      <c r="H107" s="13">
        <v>968.16</v>
      </c>
      <c r="I107" s="13">
        <v>3872.64</v>
      </c>
      <c r="J107" s="14">
        <v>1.5004604203156693E-3</v>
      </c>
    </row>
    <row r="108" spans="1:10" ht="26.1" customHeight="1" x14ac:dyDescent="0.2">
      <c r="A108" s="10" t="s">
        <v>313</v>
      </c>
      <c r="B108" s="10" t="s">
        <v>314</v>
      </c>
      <c r="C108" s="10" t="s">
        <v>315</v>
      </c>
      <c r="D108" s="10" t="s">
        <v>316</v>
      </c>
      <c r="E108" s="11" t="s">
        <v>32</v>
      </c>
      <c r="F108" s="12">
        <v>4</v>
      </c>
      <c r="G108" s="13">
        <v>244.2</v>
      </c>
      <c r="H108" s="13">
        <v>305.25</v>
      </c>
      <c r="I108" s="13">
        <v>1221</v>
      </c>
      <c r="J108" s="14">
        <v>4.730783582273158E-4</v>
      </c>
    </row>
    <row r="109" spans="1:10" ht="24" customHeight="1" x14ac:dyDescent="0.2">
      <c r="A109" s="10" t="s">
        <v>317</v>
      </c>
      <c r="B109" s="10" t="s">
        <v>318</v>
      </c>
      <c r="C109" s="10" t="s">
        <v>25</v>
      </c>
      <c r="D109" s="10" t="s">
        <v>319</v>
      </c>
      <c r="E109" s="11" t="s">
        <v>254</v>
      </c>
      <c r="F109" s="12">
        <v>2</v>
      </c>
      <c r="G109" s="13">
        <v>322.49</v>
      </c>
      <c r="H109" s="13">
        <v>403.11</v>
      </c>
      <c r="I109" s="13">
        <v>806.22</v>
      </c>
      <c r="J109" s="14">
        <v>3.1237119899265073E-4</v>
      </c>
    </row>
    <row r="110" spans="1:10" ht="24" customHeight="1" x14ac:dyDescent="0.2">
      <c r="A110" s="5" t="s">
        <v>320</v>
      </c>
      <c r="B110" s="5" t="s">
        <v>20</v>
      </c>
      <c r="C110" s="5"/>
      <c r="D110" s="5" t="s">
        <v>321</v>
      </c>
      <c r="E110" s="6"/>
      <c r="F110" s="7">
        <v>1</v>
      </c>
      <c r="G110" s="7" t="s">
        <v>22</v>
      </c>
      <c r="H110" s="8">
        <v>58504.4</v>
      </c>
      <c r="I110" s="8">
        <v>58504.4</v>
      </c>
      <c r="J110" s="9">
        <v>2.2667621213000963E-2</v>
      </c>
    </row>
    <row r="111" spans="1:10" ht="39" customHeight="1" x14ac:dyDescent="0.2">
      <c r="A111" s="10" t="s">
        <v>322</v>
      </c>
      <c r="B111" s="10" t="s">
        <v>323</v>
      </c>
      <c r="C111" s="10" t="s">
        <v>25</v>
      </c>
      <c r="D111" s="10" t="s">
        <v>324</v>
      </c>
      <c r="E111" s="11" t="s">
        <v>254</v>
      </c>
      <c r="F111" s="12">
        <v>41</v>
      </c>
      <c r="G111" s="13">
        <v>182</v>
      </c>
      <c r="H111" s="13">
        <v>227.5</v>
      </c>
      <c r="I111" s="13">
        <v>9327.5</v>
      </c>
      <c r="J111" s="14">
        <v>3.6139544523876234E-3</v>
      </c>
    </row>
    <row r="112" spans="1:10" ht="26.1" customHeight="1" x14ac:dyDescent="0.2">
      <c r="A112" s="10" t="s">
        <v>325</v>
      </c>
      <c r="B112" s="10" t="s">
        <v>326</v>
      </c>
      <c r="C112" s="10" t="s">
        <v>25</v>
      </c>
      <c r="D112" s="10" t="s">
        <v>327</v>
      </c>
      <c r="E112" s="11" t="s">
        <v>254</v>
      </c>
      <c r="F112" s="12">
        <v>9</v>
      </c>
      <c r="G112" s="13">
        <v>85.26</v>
      </c>
      <c r="H112" s="13">
        <v>106.57</v>
      </c>
      <c r="I112" s="13">
        <v>959.13</v>
      </c>
      <c r="J112" s="14">
        <v>3.7161641746647454E-4</v>
      </c>
    </row>
    <row r="113" spans="1:10" ht="26.1" customHeight="1" x14ac:dyDescent="0.2">
      <c r="A113" s="10" t="s">
        <v>328</v>
      </c>
      <c r="B113" s="10" t="s">
        <v>329</v>
      </c>
      <c r="C113" s="10" t="s">
        <v>48</v>
      </c>
      <c r="D113" s="10" t="s">
        <v>330</v>
      </c>
      <c r="E113" s="11" t="s">
        <v>67</v>
      </c>
      <c r="F113" s="12">
        <v>141</v>
      </c>
      <c r="G113" s="13">
        <v>273.58</v>
      </c>
      <c r="H113" s="13">
        <v>341.97</v>
      </c>
      <c r="I113" s="13">
        <v>48217.77</v>
      </c>
      <c r="J113" s="14">
        <v>1.8682050343146864E-2</v>
      </c>
    </row>
    <row r="114" spans="1:10" ht="24" customHeight="1" x14ac:dyDescent="0.2">
      <c r="A114" s="5" t="s">
        <v>331</v>
      </c>
      <c r="B114" s="5" t="s">
        <v>20</v>
      </c>
      <c r="C114" s="5"/>
      <c r="D114" s="5" t="s">
        <v>332</v>
      </c>
      <c r="E114" s="6"/>
      <c r="F114" s="7">
        <v>1</v>
      </c>
      <c r="G114" s="7" t="s">
        <v>22</v>
      </c>
      <c r="H114" s="8">
        <v>4794.26</v>
      </c>
      <c r="I114" s="8">
        <v>4794.26</v>
      </c>
      <c r="J114" s="9">
        <v>1.8575435296600254E-3</v>
      </c>
    </row>
    <row r="115" spans="1:10" ht="51.95" customHeight="1" x14ac:dyDescent="0.2">
      <c r="A115" s="10" t="s">
        <v>333</v>
      </c>
      <c r="B115" s="10" t="s">
        <v>334</v>
      </c>
      <c r="C115" s="10" t="s">
        <v>52</v>
      </c>
      <c r="D115" s="10" t="s">
        <v>335</v>
      </c>
      <c r="E115" s="11" t="s">
        <v>27</v>
      </c>
      <c r="F115" s="12">
        <v>65.400000000000006</v>
      </c>
      <c r="G115" s="13">
        <v>50.32</v>
      </c>
      <c r="H115" s="13">
        <v>62.9</v>
      </c>
      <c r="I115" s="13">
        <v>4113.66</v>
      </c>
      <c r="J115" s="14">
        <v>1.5938439959913022E-3</v>
      </c>
    </row>
    <row r="116" spans="1:10" ht="39" customHeight="1" x14ac:dyDescent="0.2">
      <c r="A116" s="10" t="s">
        <v>336</v>
      </c>
      <c r="B116" s="10" t="s">
        <v>337</v>
      </c>
      <c r="C116" s="10" t="s">
        <v>52</v>
      </c>
      <c r="D116" s="10" t="s">
        <v>338</v>
      </c>
      <c r="E116" s="11" t="s">
        <v>254</v>
      </c>
      <c r="F116" s="12">
        <v>83</v>
      </c>
      <c r="G116" s="13">
        <v>6.56</v>
      </c>
      <c r="H116" s="13">
        <v>8.1999999999999993</v>
      </c>
      <c r="I116" s="13">
        <v>680.6</v>
      </c>
      <c r="J116" s="14">
        <v>2.636995336687233E-4</v>
      </c>
    </row>
    <row r="117" spans="1:10" ht="24" customHeight="1" x14ac:dyDescent="0.2">
      <c r="A117" s="5" t="s">
        <v>339</v>
      </c>
      <c r="B117" s="5" t="s">
        <v>20</v>
      </c>
      <c r="C117" s="5"/>
      <c r="D117" s="5" t="s">
        <v>340</v>
      </c>
      <c r="E117" s="6"/>
      <c r="F117" s="7">
        <v>1</v>
      </c>
      <c r="G117" s="7" t="s">
        <v>22</v>
      </c>
      <c r="H117" s="8">
        <v>6959.43</v>
      </c>
      <c r="I117" s="8">
        <v>6959.43</v>
      </c>
      <c r="J117" s="9">
        <v>2.6964420299737334E-3</v>
      </c>
    </row>
    <row r="118" spans="1:10" ht="51.95" customHeight="1" x14ac:dyDescent="0.2">
      <c r="A118" s="10" t="s">
        <v>341</v>
      </c>
      <c r="B118" s="10" t="s">
        <v>342</v>
      </c>
      <c r="C118" s="10" t="s">
        <v>30</v>
      </c>
      <c r="D118" s="10" t="s">
        <v>343</v>
      </c>
      <c r="E118" s="11" t="s">
        <v>162</v>
      </c>
      <c r="F118" s="12">
        <v>16</v>
      </c>
      <c r="G118" s="13">
        <v>50.09</v>
      </c>
      <c r="H118" s="13">
        <v>62.61</v>
      </c>
      <c r="I118" s="13">
        <v>1001.76</v>
      </c>
      <c r="J118" s="14">
        <v>3.8813347759033244E-4</v>
      </c>
    </row>
    <row r="119" spans="1:10" ht="65.099999999999994" customHeight="1" x14ac:dyDescent="0.2">
      <c r="A119" s="10" t="s">
        <v>344</v>
      </c>
      <c r="B119" s="10" t="s">
        <v>345</v>
      </c>
      <c r="C119" s="10" t="s">
        <v>30</v>
      </c>
      <c r="D119" s="10" t="s">
        <v>346</v>
      </c>
      <c r="E119" s="11" t="s">
        <v>162</v>
      </c>
      <c r="F119" s="12">
        <v>12</v>
      </c>
      <c r="G119" s="13">
        <v>43.56</v>
      </c>
      <c r="H119" s="13">
        <v>54.45</v>
      </c>
      <c r="I119" s="13">
        <v>653.4</v>
      </c>
      <c r="J119" s="14">
        <v>2.5316085115948252E-4</v>
      </c>
    </row>
    <row r="120" spans="1:10" ht="65.099999999999994" customHeight="1" x14ac:dyDescent="0.2">
      <c r="A120" s="10" t="s">
        <v>347</v>
      </c>
      <c r="B120" s="10" t="s">
        <v>348</v>
      </c>
      <c r="C120" s="10" t="s">
        <v>30</v>
      </c>
      <c r="D120" s="10" t="s">
        <v>349</v>
      </c>
      <c r="E120" s="11" t="s">
        <v>162</v>
      </c>
      <c r="F120" s="12">
        <v>14</v>
      </c>
      <c r="G120" s="13">
        <v>30.36</v>
      </c>
      <c r="H120" s="13">
        <v>37.950000000000003</v>
      </c>
      <c r="I120" s="13">
        <v>531.29999999999995</v>
      </c>
      <c r="J120" s="14">
        <v>2.0585301533675092E-4</v>
      </c>
    </row>
    <row r="121" spans="1:10" ht="51.95" customHeight="1" x14ac:dyDescent="0.2">
      <c r="A121" s="10" t="s">
        <v>350</v>
      </c>
      <c r="B121" s="10" t="s">
        <v>351</v>
      </c>
      <c r="C121" s="10" t="s">
        <v>30</v>
      </c>
      <c r="D121" s="10" t="s">
        <v>352</v>
      </c>
      <c r="E121" s="11" t="s">
        <v>162</v>
      </c>
      <c r="F121" s="12">
        <v>12</v>
      </c>
      <c r="G121" s="13">
        <v>33.869999999999997</v>
      </c>
      <c r="H121" s="13">
        <v>42.33</v>
      </c>
      <c r="I121" s="13">
        <v>507.96</v>
      </c>
      <c r="J121" s="14">
        <v>1.9680989586007153E-4</v>
      </c>
    </row>
    <row r="122" spans="1:10" ht="39" customHeight="1" x14ac:dyDescent="0.2">
      <c r="A122" s="10" t="s">
        <v>353</v>
      </c>
      <c r="B122" s="10" t="s">
        <v>354</v>
      </c>
      <c r="C122" s="10" t="s">
        <v>30</v>
      </c>
      <c r="D122" s="10" t="s">
        <v>355</v>
      </c>
      <c r="E122" s="11" t="s">
        <v>67</v>
      </c>
      <c r="F122" s="12">
        <v>7</v>
      </c>
      <c r="G122" s="13">
        <v>206.43</v>
      </c>
      <c r="H122" s="13">
        <v>258.02999999999997</v>
      </c>
      <c r="I122" s="13">
        <v>1806.21</v>
      </c>
      <c r="J122" s="14">
        <v>6.998188873167568E-4</v>
      </c>
    </row>
    <row r="123" spans="1:10" ht="26.1" customHeight="1" x14ac:dyDescent="0.2">
      <c r="A123" s="10" t="s">
        <v>356</v>
      </c>
      <c r="B123" s="10" t="s">
        <v>357</v>
      </c>
      <c r="C123" s="10" t="s">
        <v>30</v>
      </c>
      <c r="D123" s="10" t="s">
        <v>358</v>
      </c>
      <c r="E123" s="11" t="s">
        <v>67</v>
      </c>
      <c r="F123" s="12">
        <v>2</v>
      </c>
      <c r="G123" s="13">
        <v>81</v>
      </c>
      <c r="H123" s="13">
        <v>101.25</v>
      </c>
      <c r="I123" s="13">
        <v>202.5</v>
      </c>
      <c r="J123" s="14">
        <v>7.8458941475046239E-5</v>
      </c>
    </row>
    <row r="124" spans="1:10" ht="26.1" customHeight="1" x14ac:dyDescent="0.2">
      <c r="A124" s="10" t="s">
        <v>359</v>
      </c>
      <c r="B124" s="10" t="s">
        <v>360</v>
      </c>
      <c r="C124" s="10" t="s">
        <v>30</v>
      </c>
      <c r="D124" s="10" t="s">
        <v>361</v>
      </c>
      <c r="E124" s="11" t="s">
        <v>67</v>
      </c>
      <c r="F124" s="12">
        <v>2</v>
      </c>
      <c r="G124" s="13">
        <v>63.87</v>
      </c>
      <c r="H124" s="13">
        <v>79.83</v>
      </c>
      <c r="I124" s="13">
        <v>159.66</v>
      </c>
      <c r="J124" s="14">
        <v>6.1860516522992001E-5</v>
      </c>
    </row>
    <row r="125" spans="1:10" ht="39" customHeight="1" x14ac:dyDescent="0.2">
      <c r="A125" s="10" t="s">
        <v>362</v>
      </c>
      <c r="B125" s="10" t="s">
        <v>363</v>
      </c>
      <c r="C125" s="10" t="s">
        <v>30</v>
      </c>
      <c r="D125" s="10" t="s">
        <v>364</v>
      </c>
      <c r="E125" s="11" t="s">
        <v>67</v>
      </c>
      <c r="F125" s="12">
        <v>20</v>
      </c>
      <c r="G125" s="13">
        <v>71.930000000000007</v>
      </c>
      <c r="H125" s="13">
        <v>89.91</v>
      </c>
      <c r="I125" s="13">
        <v>1798.2</v>
      </c>
      <c r="J125" s="14">
        <v>6.9671540029841051E-4</v>
      </c>
    </row>
    <row r="126" spans="1:10" ht="39" customHeight="1" x14ac:dyDescent="0.2">
      <c r="A126" s="10" t="s">
        <v>365</v>
      </c>
      <c r="B126" s="10" t="s">
        <v>366</v>
      </c>
      <c r="C126" s="10" t="s">
        <v>30</v>
      </c>
      <c r="D126" s="10" t="s">
        <v>367</v>
      </c>
      <c r="E126" s="11" t="s">
        <v>67</v>
      </c>
      <c r="F126" s="12">
        <v>2</v>
      </c>
      <c r="G126" s="13">
        <v>119.38</v>
      </c>
      <c r="H126" s="13">
        <v>149.22</v>
      </c>
      <c r="I126" s="13">
        <v>298.44</v>
      </c>
      <c r="J126" s="14">
        <v>1.1563104441389036E-4</v>
      </c>
    </row>
    <row r="127" spans="1:10" ht="24" customHeight="1" x14ac:dyDescent="0.2">
      <c r="A127" s="5" t="s">
        <v>368</v>
      </c>
      <c r="B127" s="5" t="s">
        <v>20</v>
      </c>
      <c r="C127" s="5"/>
      <c r="D127" s="5" t="s">
        <v>369</v>
      </c>
      <c r="E127" s="6"/>
      <c r="F127" s="7">
        <v>1</v>
      </c>
      <c r="G127" s="7" t="s">
        <v>22</v>
      </c>
      <c r="H127" s="8">
        <v>17184.18</v>
      </c>
      <c r="I127" s="8">
        <v>17184.18</v>
      </c>
      <c r="J127" s="9">
        <v>6.6580373971193083E-3</v>
      </c>
    </row>
    <row r="128" spans="1:10" ht="39" customHeight="1" x14ac:dyDescent="0.2">
      <c r="A128" s="10" t="s">
        <v>370</v>
      </c>
      <c r="B128" s="10" t="s">
        <v>371</v>
      </c>
      <c r="C128" s="10" t="s">
        <v>30</v>
      </c>
      <c r="D128" s="10" t="s">
        <v>372</v>
      </c>
      <c r="E128" s="11" t="s">
        <v>162</v>
      </c>
      <c r="F128" s="12">
        <v>9</v>
      </c>
      <c r="G128" s="13">
        <v>35.03</v>
      </c>
      <c r="H128" s="13">
        <v>43.78</v>
      </c>
      <c r="I128" s="13">
        <v>394.02</v>
      </c>
      <c r="J128" s="14">
        <v>1.5266366479011219E-4</v>
      </c>
    </row>
    <row r="129" spans="1:10" ht="39" customHeight="1" x14ac:dyDescent="0.2">
      <c r="A129" s="10" t="s">
        <v>373</v>
      </c>
      <c r="B129" s="10" t="s">
        <v>374</v>
      </c>
      <c r="C129" s="10" t="s">
        <v>30</v>
      </c>
      <c r="D129" s="10" t="s">
        <v>375</v>
      </c>
      <c r="E129" s="11" t="s">
        <v>162</v>
      </c>
      <c r="F129" s="12">
        <v>14</v>
      </c>
      <c r="G129" s="13">
        <v>25.15</v>
      </c>
      <c r="H129" s="13">
        <v>31.43</v>
      </c>
      <c r="I129" s="13">
        <v>440.02</v>
      </c>
      <c r="J129" s="14">
        <v>1.7048643668073996E-4</v>
      </c>
    </row>
    <row r="130" spans="1:10" ht="24" customHeight="1" x14ac:dyDescent="0.2">
      <c r="A130" s="10" t="s">
        <v>376</v>
      </c>
      <c r="B130" s="10" t="s">
        <v>377</v>
      </c>
      <c r="C130" s="10" t="s">
        <v>25</v>
      </c>
      <c r="D130" s="10" t="s">
        <v>378</v>
      </c>
      <c r="E130" s="11" t="s">
        <v>254</v>
      </c>
      <c r="F130" s="12">
        <v>3</v>
      </c>
      <c r="G130" s="13">
        <v>656.88</v>
      </c>
      <c r="H130" s="13">
        <v>821.1</v>
      </c>
      <c r="I130" s="13">
        <v>2463.3000000000002</v>
      </c>
      <c r="J130" s="14">
        <v>9.5440943474311795E-4</v>
      </c>
    </row>
    <row r="131" spans="1:10" ht="51.95" customHeight="1" x14ac:dyDescent="0.2">
      <c r="A131" s="10" t="s">
        <v>379</v>
      </c>
      <c r="B131" s="10" t="s">
        <v>380</v>
      </c>
      <c r="C131" s="10" t="s">
        <v>30</v>
      </c>
      <c r="D131" s="10" t="s">
        <v>381</v>
      </c>
      <c r="E131" s="11" t="s">
        <v>67</v>
      </c>
      <c r="F131" s="12">
        <v>3</v>
      </c>
      <c r="G131" s="13">
        <v>9.6199999999999992</v>
      </c>
      <c r="H131" s="13">
        <v>12.02</v>
      </c>
      <c r="I131" s="13">
        <v>36.06</v>
      </c>
      <c r="J131" s="14">
        <v>1.3971503356000826E-5</v>
      </c>
    </row>
    <row r="132" spans="1:10" ht="51.95" customHeight="1" x14ac:dyDescent="0.2">
      <c r="A132" s="10" t="s">
        <v>382</v>
      </c>
      <c r="B132" s="10" t="s">
        <v>383</v>
      </c>
      <c r="C132" s="10" t="s">
        <v>30</v>
      </c>
      <c r="D132" s="10" t="s">
        <v>384</v>
      </c>
      <c r="E132" s="11" t="s">
        <v>67</v>
      </c>
      <c r="F132" s="12">
        <v>4</v>
      </c>
      <c r="G132" s="13">
        <v>73.06</v>
      </c>
      <c r="H132" s="13">
        <v>91.32</v>
      </c>
      <c r="I132" s="13">
        <v>365.28</v>
      </c>
      <c r="J132" s="14">
        <v>1.4152830687409821E-4</v>
      </c>
    </row>
    <row r="133" spans="1:10" ht="39" customHeight="1" x14ac:dyDescent="0.2">
      <c r="A133" s="10" t="s">
        <v>385</v>
      </c>
      <c r="B133" s="10" t="s">
        <v>386</v>
      </c>
      <c r="C133" s="10" t="s">
        <v>30</v>
      </c>
      <c r="D133" s="10" t="s">
        <v>387</v>
      </c>
      <c r="E133" s="11" t="s">
        <v>67</v>
      </c>
      <c r="F133" s="12">
        <v>5</v>
      </c>
      <c r="G133" s="13">
        <v>104.54</v>
      </c>
      <c r="H133" s="13">
        <v>130.66999999999999</v>
      </c>
      <c r="I133" s="13">
        <v>653.35</v>
      </c>
      <c r="J133" s="14">
        <v>2.5314147858134054E-4</v>
      </c>
    </row>
    <row r="134" spans="1:10" ht="51.95" customHeight="1" x14ac:dyDescent="0.2">
      <c r="A134" s="10" t="s">
        <v>388</v>
      </c>
      <c r="B134" s="10" t="s">
        <v>389</v>
      </c>
      <c r="C134" s="10" t="s">
        <v>30</v>
      </c>
      <c r="D134" s="10" t="s">
        <v>390</v>
      </c>
      <c r="E134" s="11" t="s">
        <v>67</v>
      </c>
      <c r="F134" s="12">
        <v>1</v>
      </c>
      <c r="G134" s="13">
        <v>10265.719999999999</v>
      </c>
      <c r="H134" s="13">
        <v>12832.15</v>
      </c>
      <c r="I134" s="13">
        <v>12832.15</v>
      </c>
      <c r="J134" s="14">
        <v>4.9718365720938986E-3</v>
      </c>
    </row>
    <row r="135" spans="1:10" ht="24" customHeight="1" x14ac:dyDescent="0.2">
      <c r="A135" s="5" t="s">
        <v>391</v>
      </c>
      <c r="B135" s="5" t="s">
        <v>20</v>
      </c>
      <c r="C135" s="5"/>
      <c r="D135" s="5" t="s">
        <v>392</v>
      </c>
      <c r="E135" s="6"/>
      <c r="F135" s="7">
        <v>1</v>
      </c>
      <c r="G135" s="7" t="s">
        <v>22</v>
      </c>
      <c r="H135" s="8">
        <v>32791.81</v>
      </c>
      <c r="I135" s="8">
        <v>32791.81</v>
      </c>
      <c r="J135" s="9">
        <v>1.2705238032843633E-2</v>
      </c>
    </row>
    <row r="136" spans="1:10" ht="24" customHeight="1" x14ac:dyDescent="0.2">
      <c r="A136" s="5" t="s">
        <v>393</v>
      </c>
      <c r="B136" s="5" t="s">
        <v>20</v>
      </c>
      <c r="C136" s="5"/>
      <c r="D136" s="5" t="s">
        <v>394</v>
      </c>
      <c r="E136" s="6"/>
      <c r="F136" s="7">
        <v>1</v>
      </c>
      <c r="G136" s="7" t="s">
        <v>22</v>
      </c>
      <c r="H136" s="8">
        <v>32791.81</v>
      </c>
      <c r="I136" s="8">
        <v>32791.81</v>
      </c>
      <c r="J136" s="9">
        <v>1.2705238032843633E-2</v>
      </c>
    </row>
    <row r="137" spans="1:10" ht="39" customHeight="1" x14ac:dyDescent="0.2">
      <c r="A137" s="10" t="s">
        <v>395</v>
      </c>
      <c r="B137" s="10" t="s">
        <v>396</v>
      </c>
      <c r="C137" s="10" t="s">
        <v>30</v>
      </c>
      <c r="D137" s="10" t="s">
        <v>397</v>
      </c>
      <c r="E137" s="11" t="s">
        <v>162</v>
      </c>
      <c r="F137" s="12">
        <v>800</v>
      </c>
      <c r="G137" s="13">
        <v>8.9</v>
      </c>
      <c r="H137" s="13">
        <v>11.12</v>
      </c>
      <c r="I137" s="13">
        <v>8896</v>
      </c>
      <c r="J137" s="14">
        <v>3.4467691030222779E-3</v>
      </c>
    </row>
    <row r="138" spans="1:10" ht="26.1" customHeight="1" x14ac:dyDescent="0.2">
      <c r="A138" s="10" t="s">
        <v>398</v>
      </c>
      <c r="B138" s="10" t="s">
        <v>399</v>
      </c>
      <c r="C138" s="10" t="s">
        <v>48</v>
      </c>
      <c r="D138" s="10" t="s">
        <v>400</v>
      </c>
      <c r="E138" s="11" t="s">
        <v>162</v>
      </c>
      <c r="F138" s="12">
        <v>180</v>
      </c>
      <c r="G138" s="13">
        <v>7.45</v>
      </c>
      <c r="H138" s="13">
        <v>9.31</v>
      </c>
      <c r="I138" s="13">
        <v>1675.8</v>
      </c>
      <c r="J138" s="14">
        <v>6.4929132900682707E-4</v>
      </c>
    </row>
    <row r="139" spans="1:10" ht="26.1" customHeight="1" x14ac:dyDescent="0.2">
      <c r="A139" s="10" t="s">
        <v>401</v>
      </c>
      <c r="B139" s="10" t="s">
        <v>402</v>
      </c>
      <c r="C139" s="10" t="s">
        <v>25</v>
      </c>
      <c r="D139" s="10" t="s">
        <v>403</v>
      </c>
      <c r="E139" s="11" t="s">
        <v>254</v>
      </c>
      <c r="F139" s="12">
        <v>35</v>
      </c>
      <c r="G139" s="13">
        <v>58.83</v>
      </c>
      <c r="H139" s="13">
        <v>73.53</v>
      </c>
      <c r="I139" s="13">
        <v>2573.5500000000002</v>
      </c>
      <c r="J139" s="14">
        <v>9.9712596954619872E-4</v>
      </c>
    </row>
    <row r="140" spans="1:10" ht="26.1" customHeight="1" x14ac:dyDescent="0.2">
      <c r="A140" s="10" t="s">
        <v>404</v>
      </c>
      <c r="B140" s="10" t="s">
        <v>405</v>
      </c>
      <c r="C140" s="10" t="s">
        <v>25</v>
      </c>
      <c r="D140" s="10" t="s">
        <v>406</v>
      </c>
      <c r="E140" s="11" t="s">
        <v>254</v>
      </c>
      <c r="F140" s="12">
        <v>2</v>
      </c>
      <c r="G140" s="13">
        <v>3709.91</v>
      </c>
      <c r="H140" s="13">
        <v>4637.38</v>
      </c>
      <c r="I140" s="13">
        <v>9274.76</v>
      </c>
      <c r="J140" s="14">
        <v>3.5935202569634559E-3</v>
      </c>
    </row>
    <row r="141" spans="1:10" ht="26.1" customHeight="1" x14ac:dyDescent="0.2">
      <c r="A141" s="10" t="s">
        <v>407</v>
      </c>
      <c r="B141" s="10" t="s">
        <v>408</v>
      </c>
      <c r="C141" s="10" t="s">
        <v>48</v>
      </c>
      <c r="D141" s="10" t="s">
        <v>409</v>
      </c>
      <c r="E141" s="11" t="s">
        <v>67</v>
      </c>
      <c r="F141" s="12">
        <v>1</v>
      </c>
      <c r="G141" s="13">
        <v>3275.62</v>
      </c>
      <c r="H141" s="13">
        <v>4094.52</v>
      </c>
      <c r="I141" s="13">
        <v>4094.52</v>
      </c>
      <c r="J141" s="14">
        <v>1.5864281730785497E-3</v>
      </c>
    </row>
    <row r="142" spans="1:10" ht="26.1" customHeight="1" x14ac:dyDescent="0.2">
      <c r="A142" s="10" t="s">
        <v>410</v>
      </c>
      <c r="B142" s="10" t="s">
        <v>411</v>
      </c>
      <c r="C142" s="10" t="s">
        <v>30</v>
      </c>
      <c r="D142" s="10" t="s">
        <v>412</v>
      </c>
      <c r="E142" s="11" t="s">
        <v>67</v>
      </c>
      <c r="F142" s="12">
        <v>2</v>
      </c>
      <c r="G142" s="13">
        <v>1190</v>
      </c>
      <c r="H142" s="13">
        <v>1487.5</v>
      </c>
      <c r="I142" s="13">
        <v>2975</v>
      </c>
      <c r="J142" s="14">
        <v>1.1526683994482101E-3</v>
      </c>
    </row>
    <row r="143" spans="1:10" ht="24" customHeight="1" x14ac:dyDescent="0.2">
      <c r="A143" s="10" t="s">
        <v>413</v>
      </c>
      <c r="B143" s="10" t="s">
        <v>414</v>
      </c>
      <c r="C143" s="10" t="s">
        <v>48</v>
      </c>
      <c r="D143" s="10" t="s">
        <v>415</v>
      </c>
      <c r="E143" s="11" t="s">
        <v>67</v>
      </c>
      <c r="F143" s="12">
        <v>1</v>
      </c>
      <c r="G143" s="13">
        <v>428.9</v>
      </c>
      <c r="H143" s="13">
        <v>536.12</v>
      </c>
      <c r="I143" s="13">
        <v>536.12</v>
      </c>
      <c r="J143" s="14">
        <v>2.0772053186963844E-4</v>
      </c>
    </row>
    <row r="144" spans="1:10" ht="26.1" customHeight="1" x14ac:dyDescent="0.2">
      <c r="A144" s="10" t="s">
        <v>416</v>
      </c>
      <c r="B144" s="10" t="s">
        <v>417</v>
      </c>
      <c r="C144" s="10" t="s">
        <v>58</v>
      </c>
      <c r="D144" s="10" t="s">
        <v>418</v>
      </c>
      <c r="E144" s="11" t="s">
        <v>254</v>
      </c>
      <c r="F144" s="12">
        <v>6</v>
      </c>
      <c r="G144" s="13">
        <v>368.81</v>
      </c>
      <c r="H144" s="13">
        <v>461.01</v>
      </c>
      <c r="I144" s="13">
        <v>2766.06</v>
      </c>
      <c r="J144" s="14">
        <v>1.0717142699084759E-3</v>
      </c>
    </row>
    <row r="145" spans="1:10" ht="24" customHeight="1" x14ac:dyDescent="0.2">
      <c r="A145" s="5" t="s">
        <v>419</v>
      </c>
      <c r="B145" s="5" t="s">
        <v>20</v>
      </c>
      <c r="C145" s="5"/>
      <c r="D145" s="5" t="s">
        <v>420</v>
      </c>
      <c r="E145" s="6"/>
      <c r="F145" s="7">
        <v>1</v>
      </c>
      <c r="G145" s="7" t="s">
        <v>22</v>
      </c>
      <c r="H145" s="8">
        <v>217454.89</v>
      </c>
      <c r="I145" s="8">
        <v>217454.89</v>
      </c>
      <c r="J145" s="9">
        <v>8.4253236977642545E-2</v>
      </c>
    </row>
    <row r="146" spans="1:10" ht="39" customHeight="1" x14ac:dyDescent="0.2">
      <c r="A146" s="10" t="s">
        <v>421</v>
      </c>
      <c r="B146" s="10" t="s">
        <v>422</v>
      </c>
      <c r="C146" s="10" t="s">
        <v>30</v>
      </c>
      <c r="D146" s="10" t="s">
        <v>423</v>
      </c>
      <c r="E146" s="11" t="s">
        <v>67</v>
      </c>
      <c r="F146" s="12">
        <v>14</v>
      </c>
      <c r="G146" s="13">
        <v>11795.9</v>
      </c>
      <c r="H146" s="13" t="s">
        <v>424</v>
      </c>
      <c r="I146" s="13">
        <v>191565.36</v>
      </c>
      <c r="J146" s="14">
        <v>7.4222298117956359E-2</v>
      </c>
    </row>
    <row r="147" spans="1:10" ht="39" customHeight="1" x14ac:dyDescent="0.2">
      <c r="A147" s="10" t="s">
        <v>425</v>
      </c>
      <c r="B147" s="10" t="s">
        <v>426</v>
      </c>
      <c r="C147" s="10" t="s">
        <v>30</v>
      </c>
      <c r="D147" s="10" t="s">
        <v>427</v>
      </c>
      <c r="E147" s="11" t="s">
        <v>67</v>
      </c>
      <c r="F147" s="12">
        <v>1</v>
      </c>
      <c r="G147" s="13">
        <v>2055.98</v>
      </c>
      <c r="H147" s="13" t="s">
        <v>428</v>
      </c>
      <c r="I147" s="13">
        <v>2384.9299999999998</v>
      </c>
      <c r="J147" s="14">
        <v>9.24044855763368E-4</v>
      </c>
    </row>
    <row r="148" spans="1:10" ht="26.1" customHeight="1" x14ac:dyDescent="0.2">
      <c r="A148" s="10" t="s">
        <v>429</v>
      </c>
      <c r="B148" s="10" t="s">
        <v>430</v>
      </c>
      <c r="C148" s="10" t="s">
        <v>25</v>
      </c>
      <c r="D148" s="10" t="s">
        <v>431</v>
      </c>
      <c r="E148" s="11" t="s">
        <v>27</v>
      </c>
      <c r="F148" s="12">
        <v>140</v>
      </c>
      <c r="G148" s="13">
        <v>7.53</v>
      </c>
      <c r="H148" s="13">
        <v>9.41</v>
      </c>
      <c r="I148" s="13">
        <v>1317.4</v>
      </c>
      <c r="J148" s="14">
        <v>5.1042868888506623E-4</v>
      </c>
    </row>
    <row r="149" spans="1:10" ht="24" customHeight="1" x14ac:dyDescent="0.2">
      <c r="A149" s="10" t="s">
        <v>432</v>
      </c>
      <c r="B149" s="10" t="s">
        <v>433</v>
      </c>
      <c r="C149" s="10" t="s">
        <v>48</v>
      </c>
      <c r="D149" s="10" t="s">
        <v>434</v>
      </c>
      <c r="E149" s="11" t="s">
        <v>162</v>
      </c>
      <c r="F149" s="12">
        <v>140</v>
      </c>
      <c r="G149" s="13">
        <v>20.54</v>
      </c>
      <c r="H149" s="13">
        <v>25.67</v>
      </c>
      <c r="I149" s="13">
        <v>3593.8</v>
      </c>
      <c r="J149" s="14">
        <v>1.3924234265334377E-3</v>
      </c>
    </row>
    <row r="150" spans="1:10" ht="51.95" customHeight="1" x14ac:dyDescent="0.2">
      <c r="A150" s="10" t="s">
        <v>435</v>
      </c>
      <c r="B150" s="10" t="s">
        <v>436</v>
      </c>
      <c r="C150" s="10" t="s">
        <v>30</v>
      </c>
      <c r="D150" s="10" t="s">
        <v>437</v>
      </c>
      <c r="E150" s="11" t="s">
        <v>162</v>
      </c>
      <c r="F150" s="12">
        <v>140</v>
      </c>
      <c r="G150" s="13">
        <v>57.17</v>
      </c>
      <c r="H150" s="13">
        <v>71.459999999999994</v>
      </c>
      <c r="I150" s="13">
        <v>10004.4</v>
      </c>
      <c r="J150" s="14">
        <v>3.8762204152738397E-3</v>
      </c>
    </row>
    <row r="151" spans="1:10" ht="51.95" customHeight="1" x14ac:dyDescent="0.2">
      <c r="A151" s="10" t="s">
        <v>438</v>
      </c>
      <c r="B151" s="10" t="s">
        <v>439</v>
      </c>
      <c r="C151" s="10" t="s">
        <v>30</v>
      </c>
      <c r="D151" s="10" t="s">
        <v>440</v>
      </c>
      <c r="E151" s="11" t="s">
        <v>162</v>
      </c>
      <c r="F151" s="12">
        <v>140</v>
      </c>
      <c r="G151" s="13">
        <v>32.47</v>
      </c>
      <c r="H151" s="13">
        <v>40.58</v>
      </c>
      <c r="I151" s="13">
        <v>5681.2</v>
      </c>
      <c r="J151" s="14">
        <v>2.2011898188050993E-3</v>
      </c>
    </row>
    <row r="152" spans="1:10" ht="39" customHeight="1" x14ac:dyDescent="0.2">
      <c r="A152" s="10" t="s">
        <v>441</v>
      </c>
      <c r="B152" s="10" t="s">
        <v>442</v>
      </c>
      <c r="C152" s="10" t="s">
        <v>30</v>
      </c>
      <c r="D152" s="10" t="s">
        <v>443</v>
      </c>
      <c r="E152" s="11" t="s">
        <v>162</v>
      </c>
      <c r="F152" s="12">
        <v>140</v>
      </c>
      <c r="G152" s="13">
        <v>16.62</v>
      </c>
      <c r="H152" s="13">
        <v>20.77</v>
      </c>
      <c r="I152" s="13">
        <v>2907.8</v>
      </c>
      <c r="J152" s="14">
        <v>1.1266316544253799E-3</v>
      </c>
    </row>
    <row r="153" spans="1:10" ht="24" customHeight="1" x14ac:dyDescent="0.2">
      <c r="A153" s="5" t="s">
        <v>444</v>
      </c>
      <c r="B153" s="5" t="s">
        <v>20</v>
      </c>
      <c r="C153" s="5"/>
      <c r="D153" s="5" t="s">
        <v>445</v>
      </c>
      <c r="E153" s="6"/>
      <c r="F153" s="7">
        <v>1</v>
      </c>
      <c r="G153" s="7" t="s">
        <v>22</v>
      </c>
      <c r="H153" s="8">
        <v>345603.75</v>
      </c>
      <c r="I153" s="8">
        <v>345603.75</v>
      </c>
      <c r="J153" s="9">
        <v>0.1339047130607729</v>
      </c>
    </row>
    <row r="154" spans="1:10" ht="65.099999999999994" customHeight="1" x14ac:dyDescent="0.2">
      <c r="A154" s="10" t="s">
        <v>446</v>
      </c>
      <c r="B154" s="10" t="s">
        <v>447</v>
      </c>
      <c r="C154" s="10" t="s">
        <v>25</v>
      </c>
      <c r="D154" s="10" t="s">
        <v>448</v>
      </c>
      <c r="E154" s="11" t="s">
        <v>32</v>
      </c>
      <c r="F154" s="12">
        <v>599.16999999999996</v>
      </c>
      <c r="G154" s="13">
        <v>200.81</v>
      </c>
      <c r="H154" s="13">
        <v>251.01</v>
      </c>
      <c r="I154" s="13">
        <v>150397.66</v>
      </c>
      <c r="J154" s="14">
        <v>5.8271808414439019E-2</v>
      </c>
    </row>
    <row r="155" spans="1:10" ht="65.099999999999994" customHeight="1" x14ac:dyDescent="0.2">
      <c r="A155" s="10" t="s">
        <v>449</v>
      </c>
      <c r="B155" s="10" t="s">
        <v>450</v>
      </c>
      <c r="C155" s="10" t="s">
        <v>25</v>
      </c>
      <c r="D155" s="10" t="s">
        <v>451</v>
      </c>
      <c r="E155" s="11" t="s">
        <v>27</v>
      </c>
      <c r="F155" s="12">
        <v>64</v>
      </c>
      <c r="G155" s="13">
        <v>447.18</v>
      </c>
      <c r="H155" s="13">
        <v>558.97</v>
      </c>
      <c r="I155" s="13">
        <v>35774.080000000002</v>
      </c>
      <c r="J155" s="14">
        <v>1.3860723205153689E-2</v>
      </c>
    </row>
    <row r="156" spans="1:10" ht="26.1" customHeight="1" x14ac:dyDescent="0.2">
      <c r="A156" s="10" t="s">
        <v>452</v>
      </c>
      <c r="B156" s="10" t="s">
        <v>150</v>
      </c>
      <c r="C156" s="10" t="s">
        <v>151</v>
      </c>
      <c r="D156" s="10" t="s">
        <v>152</v>
      </c>
      <c r="E156" s="11" t="s">
        <v>32</v>
      </c>
      <c r="F156" s="12">
        <v>599.16999999999996</v>
      </c>
      <c r="G156" s="13">
        <v>180.83</v>
      </c>
      <c r="H156" s="13">
        <v>226.03</v>
      </c>
      <c r="I156" s="13">
        <v>135430.39000000001</v>
      </c>
      <c r="J156" s="14">
        <v>5.2472716261494745E-2</v>
      </c>
    </row>
    <row r="157" spans="1:10" ht="24" customHeight="1" x14ac:dyDescent="0.2">
      <c r="A157" s="10" t="s">
        <v>453</v>
      </c>
      <c r="B157" s="10" t="s">
        <v>454</v>
      </c>
      <c r="C157" s="10" t="s">
        <v>25</v>
      </c>
      <c r="D157" s="10" t="s">
        <v>455</v>
      </c>
      <c r="E157" s="11" t="s">
        <v>32</v>
      </c>
      <c r="F157" s="12">
        <v>599.16999999999996</v>
      </c>
      <c r="G157" s="13">
        <v>30.32</v>
      </c>
      <c r="H157" s="13">
        <v>37.9</v>
      </c>
      <c r="I157" s="13">
        <v>22708.54</v>
      </c>
      <c r="J157" s="14">
        <v>8.7984593128086243E-3</v>
      </c>
    </row>
    <row r="158" spans="1:10" ht="65.099999999999994" customHeight="1" x14ac:dyDescent="0.2">
      <c r="A158" s="10" t="s">
        <v>456</v>
      </c>
      <c r="B158" s="10" t="s">
        <v>457</v>
      </c>
      <c r="C158" s="10" t="s">
        <v>30</v>
      </c>
      <c r="D158" s="10" t="s">
        <v>458</v>
      </c>
      <c r="E158" s="11" t="s">
        <v>67</v>
      </c>
      <c r="F158" s="12">
        <v>3</v>
      </c>
      <c r="G158" s="13">
        <v>299.86</v>
      </c>
      <c r="H158" s="13">
        <v>374.82</v>
      </c>
      <c r="I158" s="13">
        <v>1124.46</v>
      </c>
      <c r="J158" s="14">
        <v>4.3567378435076785E-4</v>
      </c>
    </row>
    <row r="159" spans="1:10" ht="51.95" customHeight="1" x14ac:dyDescent="0.2">
      <c r="A159" s="10" t="s">
        <v>459</v>
      </c>
      <c r="B159" s="10" t="s">
        <v>460</v>
      </c>
      <c r="C159" s="10" t="s">
        <v>30</v>
      </c>
      <c r="D159" s="10" t="s">
        <v>461</v>
      </c>
      <c r="E159" s="11" t="s">
        <v>67</v>
      </c>
      <c r="F159" s="12">
        <v>1</v>
      </c>
      <c r="G159" s="13">
        <v>134.9</v>
      </c>
      <c r="H159" s="13">
        <v>168.62</v>
      </c>
      <c r="I159" s="13">
        <v>168.62</v>
      </c>
      <c r="J159" s="14">
        <v>6.5332082526036031E-5</v>
      </c>
    </row>
    <row r="160" spans="1:10" ht="24" customHeight="1" x14ac:dyDescent="0.2">
      <c r="A160" s="5" t="s">
        <v>462</v>
      </c>
      <c r="B160" s="5" t="s">
        <v>20</v>
      </c>
      <c r="C160" s="5"/>
      <c r="D160" s="5" t="s">
        <v>463</v>
      </c>
      <c r="E160" s="6"/>
      <c r="F160" s="7">
        <v>1</v>
      </c>
      <c r="G160" s="7" t="s">
        <v>22</v>
      </c>
      <c r="H160" s="8">
        <v>271854.15000000002</v>
      </c>
      <c r="I160" s="8">
        <v>271854.15000000002</v>
      </c>
      <c r="J160" s="9">
        <v>0.10533031528196761</v>
      </c>
    </row>
    <row r="161" spans="1:10" ht="24" customHeight="1" x14ac:dyDescent="0.2">
      <c r="A161" s="5" t="s">
        <v>464</v>
      </c>
      <c r="B161" s="5" t="s">
        <v>20</v>
      </c>
      <c r="C161" s="5"/>
      <c r="D161" s="5" t="s">
        <v>465</v>
      </c>
      <c r="E161" s="6"/>
      <c r="F161" s="7">
        <v>1</v>
      </c>
      <c r="G161" s="7" t="s">
        <v>22</v>
      </c>
      <c r="H161" s="8">
        <v>160893.01999999999</v>
      </c>
      <c r="I161" s="8">
        <v>160893.01999999999</v>
      </c>
      <c r="J161" s="9">
        <v>6.2338252049004658E-2</v>
      </c>
    </row>
    <row r="162" spans="1:10" ht="24" customHeight="1" x14ac:dyDescent="0.2">
      <c r="A162" s="5" t="s">
        <v>466</v>
      </c>
      <c r="B162" s="5" t="s">
        <v>20</v>
      </c>
      <c r="C162" s="5"/>
      <c r="D162" s="5" t="s">
        <v>467</v>
      </c>
      <c r="E162" s="6"/>
      <c r="F162" s="7">
        <v>1</v>
      </c>
      <c r="G162" s="7" t="s">
        <v>22</v>
      </c>
      <c r="H162" s="8">
        <v>65359.9</v>
      </c>
      <c r="I162" s="8">
        <v>65359.9</v>
      </c>
      <c r="J162" s="9">
        <v>2.5323795402048762E-2</v>
      </c>
    </row>
    <row r="163" spans="1:10" ht="51.95" customHeight="1" x14ac:dyDescent="0.2">
      <c r="A163" s="10" t="s">
        <v>468</v>
      </c>
      <c r="B163" s="10" t="s">
        <v>469</v>
      </c>
      <c r="C163" s="10" t="s">
        <v>25</v>
      </c>
      <c r="D163" s="10" t="s">
        <v>470</v>
      </c>
      <c r="E163" s="11" t="s">
        <v>32</v>
      </c>
      <c r="F163" s="12">
        <v>601.73</v>
      </c>
      <c r="G163" s="13">
        <v>52.7</v>
      </c>
      <c r="H163" s="13">
        <v>65.87</v>
      </c>
      <c r="I163" s="13">
        <v>39635.949999999997</v>
      </c>
      <c r="J163" s="14">
        <v>1.5357010772137573E-2</v>
      </c>
    </row>
    <row r="164" spans="1:10" ht="51.95" customHeight="1" x14ac:dyDescent="0.2">
      <c r="A164" s="10" t="s">
        <v>471</v>
      </c>
      <c r="B164" s="10" t="s">
        <v>472</v>
      </c>
      <c r="C164" s="10" t="s">
        <v>30</v>
      </c>
      <c r="D164" s="10" t="s">
        <v>473</v>
      </c>
      <c r="E164" s="11" t="s">
        <v>32</v>
      </c>
      <c r="F164" s="12">
        <v>601.73</v>
      </c>
      <c r="G164" s="13">
        <v>34.200000000000003</v>
      </c>
      <c r="H164" s="13">
        <v>42.75</v>
      </c>
      <c r="I164" s="13">
        <v>25723.95</v>
      </c>
      <c r="J164" s="14">
        <v>9.9667846299111885E-3</v>
      </c>
    </row>
    <row r="165" spans="1:10" ht="24" customHeight="1" x14ac:dyDescent="0.2">
      <c r="A165" s="5" t="s">
        <v>474</v>
      </c>
      <c r="B165" s="5" t="s">
        <v>20</v>
      </c>
      <c r="C165" s="5"/>
      <c r="D165" s="5" t="s">
        <v>475</v>
      </c>
      <c r="E165" s="6"/>
      <c r="F165" s="7">
        <v>1</v>
      </c>
      <c r="G165" s="7" t="s">
        <v>22</v>
      </c>
      <c r="H165" s="8">
        <v>30581.46</v>
      </c>
      <c r="I165" s="8">
        <v>30581.46</v>
      </c>
      <c r="J165" s="9">
        <v>1.1848834470920826E-2</v>
      </c>
    </row>
    <row r="166" spans="1:10" ht="39" customHeight="1" x14ac:dyDescent="0.2">
      <c r="A166" s="10" t="s">
        <v>476</v>
      </c>
      <c r="B166" s="10" t="s">
        <v>477</v>
      </c>
      <c r="C166" s="10" t="s">
        <v>30</v>
      </c>
      <c r="D166" s="10" t="s">
        <v>478</v>
      </c>
      <c r="E166" s="11" t="s">
        <v>32</v>
      </c>
      <c r="F166" s="12">
        <v>133.27000000000001</v>
      </c>
      <c r="G166" s="13">
        <v>149.38</v>
      </c>
      <c r="H166" s="13">
        <v>186.72</v>
      </c>
      <c r="I166" s="13">
        <v>24884.17</v>
      </c>
      <c r="J166" s="14">
        <v>9.6414105564696356E-3</v>
      </c>
    </row>
    <row r="167" spans="1:10" ht="51.95" customHeight="1" x14ac:dyDescent="0.2">
      <c r="A167" s="10" t="s">
        <v>479</v>
      </c>
      <c r="B167" s="10" t="s">
        <v>472</v>
      </c>
      <c r="C167" s="10" t="s">
        <v>30</v>
      </c>
      <c r="D167" s="10" t="s">
        <v>473</v>
      </c>
      <c r="E167" s="11" t="s">
        <v>32</v>
      </c>
      <c r="F167" s="12">
        <v>133.27000000000001</v>
      </c>
      <c r="G167" s="13">
        <v>34.200000000000003</v>
      </c>
      <c r="H167" s="13">
        <v>42.75</v>
      </c>
      <c r="I167" s="13">
        <v>5697.29</v>
      </c>
      <c r="J167" s="14">
        <v>2.207423914451191E-3</v>
      </c>
    </row>
    <row r="168" spans="1:10" ht="24" customHeight="1" x14ac:dyDescent="0.2">
      <c r="A168" s="5" t="s">
        <v>480</v>
      </c>
      <c r="B168" s="5" t="s">
        <v>20</v>
      </c>
      <c r="C168" s="5"/>
      <c r="D168" s="5" t="s">
        <v>481</v>
      </c>
      <c r="E168" s="6"/>
      <c r="F168" s="7">
        <v>1</v>
      </c>
      <c r="G168" s="7" t="s">
        <v>22</v>
      </c>
      <c r="H168" s="8">
        <v>64951.66</v>
      </c>
      <c r="I168" s="8">
        <v>64951.66</v>
      </c>
      <c r="J168" s="9">
        <v>2.5165622176035067E-2</v>
      </c>
    </row>
    <row r="169" spans="1:10" ht="51.95" customHeight="1" x14ac:dyDescent="0.2">
      <c r="A169" s="10" t="s">
        <v>482</v>
      </c>
      <c r="B169" s="10" t="s">
        <v>483</v>
      </c>
      <c r="C169" s="10" t="s">
        <v>30</v>
      </c>
      <c r="D169" s="10" t="s">
        <v>484</v>
      </c>
      <c r="E169" s="11" t="s">
        <v>32</v>
      </c>
      <c r="F169" s="12">
        <v>1875.35</v>
      </c>
      <c r="G169" s="13">
        <v>4.67</v>
      </c>
      <c r="H169" s="13">
        <v>5.83</v>
      </c>
      <c r="I169" s="13">
        <v>10933.29</v>
      </c>
      <c r="J169" s="14">
        <v>4.2361202974800409E-3</v>
      </c>
    </row>
    <row r="170" spans="1:10" ht="51.95" customHeight="1" x14ac:dyDescent="0.2">
      <c r="A170" s="10" t="s">
        <v>485</v>
      </c>
      <c r="B170" s="10" t="s">
        <v>486</v>
      </c>
      <c r="C170" s="10" t="s">
        <v>30</v>
      </c>
      <c r="D170" s="10" t="s">
        <v>487</v>
      </c>
      <c r="E170" s="11" t="s">
        <v>32</v>
      </c>
      <c r="F170" s="12">
        <v>1140.3499999999999</v>
      </c>
      <c r="G170" s="13">
        <v>37.9</v>
      </c>
      <c r="H170" s="13">
        <v>47.37</v>
      </c>
      <c r="I170" s="13">
        <v>54018.37</v>
      </c>
      <c r="J170" s="14">
        <v>2.0929501878555027E-2</v>
      </c>
    </row>
    <row r="171" spans="1:10" ht="24" customHeight="1" x14ac:dyDescent="0.2">
      <c r="A171" s="5" t="s">
        <v>488</v>
      </c>
      <c r="B171" s="5" t="s">
        <v>20</v>
      </c>
      <c r="C171" s="5"/>
      <c r="D171" s="5" t="s">
        <v>489</v>
      </c>
      <c r="E171" s="6"/>
      <c r="F171" s="7">
        <v>1</v>
      </c>
      <c r="G171" s="7" t="s">
        <v>22</v>
      </c>
      <c r="H171" s="8">
        <v>110961.13</v>
      </c>
      <c r="I171" s="8">
        <v>110961.13</v>
      </c>
      <c r="J171" s="9">
        <v>4.2992063232962945E-2</v>
      </c>
    </row>
    <row r="172" spans="1:10" ht="51.95" customHeight="1" x14ac:dyDescent="0.2">
      <c r="A172" s="10" t="s">
        <v>490</v>
      </c>
      <c r="B172" s="10" t="s">
        <v>491</v>
      </c>
      <c r="C172" s="10" t="s">
        <v>30</v>
      </c>
      <c r="D172" s="10" t="s">
        <v>492</v>
      </c>
      <c r="E172" s="11" t="s">
        <v>32</v>
      </c>
      <c r="F172" s="12">
        <v>417.98</v>
      </c>
      <c r="G172" s="13">
        <v>8.15</v>
      </c>
      <c r="H172" s="13">
        <v>10.18</v>
      </c>
      <c r="I172" s="13">
        <v>4255.03</v>
      </c>
      <c r="J172" s="14">
        <v>1.6486180234299554E-3</v>
      </c>
    </row>
    <row r="173" spans="1:10" ht="51.95" customHeight="1" x14ac:dyDescent="0.2">
      <c r="A173" s="10" t="s">
        <v>493</v>
      </c>
      <c r="B173" s="10" t="s">
        <v>494</v>
      </c>
      <c r="C173" s="10" t="s">
        <v>30</v>
      </c>
      <c r="D173" s="10" t="s">
        <v>495</v>
      </c>
      <c r="E173" s="11" t="s">
        <v>32</v>
      </c>
      <c r="F173" s="12">
        <v>417.98</v>
      </c>
      <c r="G173" s="13">
        <v>52.13</v>
      </c>
      <c r="H173" s="13">
        <v>65.16</v>
      </c>
      <c r="I173" s="13">
        <v>27235.57</v>
      </c>
      <c r="J173" s="14">
        <v>1.0552464161330988E-2</v>
      </c>
    </row>
    <row r="174" spans="1:10" ht="65.099999999999994" customHeight="1" x14ac:dyDescent="0.2">
      <c r="A174" s="10" t="s">
        <v>496</v>
      </c>
      <c r="B174" s="10" t="s">
        <v>497</v>
      </c>
      <c r="C174" s="10" t="s">
        <v>25</v>
      </c>
      <c r="D174" s="10" t="s">
        <v>498</v>
      </c>
      <c r="E174" s="11" t="s">
        <v>32</v>
      </c>
      <c r="F174" s="12">
        <v>417.98</v>
      </c>
      <c r="G174" s="13">
        <v>152.11000000000001</v>
      </c>
      <c r="H174" s="13">
        <v>190.13</v>
      </c>
      <c r="I174" s="13">
        <v>79470.53</v>
      </c>
      <c r="J174" s="14">
        <v>3.0790981048202003E-2</v>
      </c>
    </row>
    <row r="175" spans="1:10" ht="24" customHeight="1" x14ac:dyDescent="0.2">
      <c r="A175" s="5" t="s">
        <v>499</v>
      </c>
      <c r="B175" s="5" t="s">
        <v>20</v>
      </c>
      <c r="C175" s="5"/>
      <c r="D175" s="5" t="s">
        <v>500</v>
      </c>
      <c r="E175" s="6"/>
      <c r="F175" s="7">
        <v>1</v>
      </c>
      <c r="G175" s="7" t="s">
        <v>22</v>
      </c>
      <c r="H175" s="8">
        <v>41713.99</v>
      </c>
      <c r="I175" s="8">
        <v>41713.99</v>
      </c>
      <c r="J175" s="9">
        <v>1.6162150617781056E-2</v>
      </c>
    </row>
    <row r="176" spans="1:10" ht="26.1" customHeight="1" x14ac:dyDescent="0.2">
      <c r="A176" s="10" t="s">
        <v>501</v>
      </c>
      <c r="B176" s="10" t="s">
        <v>502</v>
      </c>
      <c r="C176" s="10" t="s">
        <v>30</v>
      </c>
      <c r="D176" s="10" t="s">
        <v>503</v>
      </c>
      <c r="E176" s="11" t="s">
        <v>32</v>
      </c>
      <c r="F176" s="12">
        <v>1140.3499999999999</v>
      </c>
      <c r="G176" s="13">
        <v>3.87</v>
      </c>
      <c r="H176" s="13">
        <v>4.83</v>
      </c>
      <c r="I176" s="13">
        <v>5507.89</v>
      </c>
      <c r="J176" s="14">
        <v>2.134040588449345E-3</v>
      </c>
    </row>
    <row r="177" spans="1:10" ht="26.1" customHeight="1" x14ac:dyDescent="0.2">
      <c r="A177" s="10" t="s">
        <v>504</v>
      </c>
      <c r="B177" s="10" t="s">
        <v>505</v>
      </c>
      <c r="C177" s="10" t="s">
        <v>30</v>
      </c>
      <c r="D177" s="10" t="s">
        <v>506</v>
      </c>
      <c r="E177" s="11" t="s">
        <v>32</v>
      </c>
      <c r="F177" s="12">
        <v>1140.3499999999999</v>
      </c>
      <c r="G177" s="13">
        <v>11.24</v>
      </c>
      <c r="H177" s="13">
        <v>14.05</v>
      </c>
      <c r="I177" s="13">
        <v>16021.91</v>
      </c>
      <c r="J177" s="14">
        <v>6.2077140691775704E-3</v>
      </c>
    </row>
    <row r="178" spans="1:10" ht="26.1" customHeight="1" x14ac:dyDescent="0.2">
      <c r="A178" s="10" t="s">
        <v>507</v>
      </c>
      <c r="B178" s="10" t="s">
        <v>508</v>
      </c>
      <c r="C178" s="10" t="s">
        <v>30</v>
      </c>
      <c r="D178" s="10" t="s">
        <v>509</v>
      </c>
      <c r="E178" s="11" t="s">
        <v>32</v>
      </c>
      <c r="F178" s="12">
        <v>1140.3499999999999</v>
      </c>
      <c r="G178" s="13">
        <v>14.16</v>
      </c>
      <c r="H178" s="13">
        <v>17.7</v>
      </c>
      <c r="I178" s="13">
        <v>20184.189999999999</v>
      </c>
      <c r="J178" s="14">
        <v>7.820395960154141E-3</v>
      </c>
    </row>
    <row r="179" spans="1:10" ht="24" customHeight="1" x14ac:dyDescent="0.2">
      <c r="A179" s="5" t="s">
        <v>510</v>
      </c>
      <c r="B179" s="5" t="s">
        <v>20</v>
      </c>
      <c r="C179" s="5"/>
      <c r="D179" s="5" t="s">
        <v>511</v>
      </c>
      <c r="E179" s="6"/>
      <c r="F179" s="7">
        <v>1</v>
      </c>
      <c r="G179" s="7" t="s">
        <v>22</v>
      </c>
      <c r="H179" s="8">
        <v>55777.13</v>
      </c>
      <c r="I179" s="8">
        <v>55777.13</v>
      </c>
      <c r="J179" s="9">
        <v>2.161093618921504E-2</v>
      </c>
    </row>
    <row r="180" spans="1:10" ht="26.1" customHeight="1" x14ac:dyDescent="0.2">
      <c r="A180" s="10" t="s">
        <v>512</v>
      </c>
      <c r="B180" s="10" t="s">
        <v>513</v>
      </c>
      <c r="C180" s="10" t="s">
        <v>25</v>
      </c>
      <c r="D180" s="10" t="s">
        <v>514</v>
      </c>
      <c r="E180" s="11" t="s">
        <v>32</v>
      </c>
      <c r="F180" s="12">
        <v>54.72</v>
      </c>
      <c r="G180" s="13">
        <v>450</v>
      </c>
      <c r="H180" s="13">
        <v>562.5</v>
      </c>
      <c r="I180" s="13">
        <v>30780</v>
      </c>
      <c r="J180" s="14">
        <v>1.1925759104207028E-2</v>
      </c>
    </row>
    <row r="181" spans="1:10" ht="26.1" customHeight="1" x14ac:dyDescent="0.2">
      <c r="A181" s="10" t="s">
        <v>515</v>
      </c>
      <c r="B181" s="10" t="s">
        <v>516</v>
      </c>
      <c r="C181" s="10" t="s">
        <v>25</v>
      </c>
      <c r="D181" s="10" t="s">
        <v>517</v>
      </c>
      <c r="E181" s="11" t="s">
        <v>32</v>
      </c>
      <c r="F181" s="12">
        <v>26.46</v>
      </c>
      <c r="G181" s="13">
        <v>441.49</v>
      </c>
      <c r="H181" s="13">
        <v>551.86</v>
      </c>
      <c r="I181" s="13">
        <v>14602.21</v>
      </c>
      <c r="J181" s="14">
        <v>5.6576490854139995E-3</v>
      </c>
    </row>
    <row r="182" spans="1:10" ht="26.1" customHeight="1" x14ac:dyDescent="0.2">
      <c r="A182" s="10" t="s">
        <v>518</v>
      </c>
      <c r="B182" s="10" t="s">
        <v>519</v>
      </c>
      <c r="C182" s="10" t="s">
        <v>30</v>
      </c>
      <c r="D182" s="10" t="s">
        <v>520</v>
      </c>
      <c r="E182" s="11" t="s">
        <v>67</v>
      </c>
      <c r="F182" s="12">
        <v>1</v>
      </c>
      <c r="G182" s="13">
        <v>323.24</v>
      </c>
      <c r="H182" s="13">
        <v>404.05</v>
      </c>
      <c r="I182" s="13">
        <v>404.05</v>
      </c>
      <c r="J182" s="14">
        <v>1.5654980396539471E-4</v>
      </c>
    </row>
    <row r="183" spans="1:10" ht="65.099999999999994" customHeight="1" x14ac:dyDescent="0.2">
      <c r="A183" s="10" t="s">
        <v>521</v>
      </c>
      <c r="B183" s="10" t="s">
        <v>522</v>
      </c>
      <c r="C183" s="10" t="s">
        <v>52</v>
      </c>
      <c r="D183" s="10" t="s">
        <v>523</v>
      </c>
      <c r="E183" s="11" t="s">
        <v>32</v>
      </c>
      <c r="F183" s="12">
        <v>7.56</v>
      </c>
      <c r="G183" s="13">
        <v>412.33</v>
      </c>
      <c r="H183" s="13">
        <v>515.41</v>
      </c>
      <c r="I183" s="13">
        <v>3896.49</v>
      </c>
      <c r="J183" s="14">
        <v>1.5097011400893969E-3</v>
      </c>
    </row>
    <row r="184" spans="1:10" ht="65.099999999999994" customHeight="1" x14ac:dyDescent="0.2">
      <c r="A184" s="10" t="s">
        <v>524</v>
      </c>
      <c r="B184" s="10" t="s">
        <v>525</v>
      </c>
      <c r="C184" s="10" t="s">
        <v>52</v>
      </c>
      <c r="D184" s="10" t="s">
        <v>526</v>
      </c>
      <c r="E184" s="11" t="s">
        <v>254</v>
      </c>
      <c r="F184" s="12">
        <v>12</v>
      </c>
      <c r="G184" s="13">
        <v>386.15</v>
      </c>
      <c r="H184" s="13">
        <v>482.68</v>
      </c>
      <c r="I184" s="13">
        <v>5792.16</v>
      </c>
      <c r="J184" s="14">
        <v>2.2441814442177963E-3</v>
      </c>
    </row>
    <row r="185" spans="1:10" ht="24" customHeight="1" x14ac:dyDescent="0.2">
      <c r="A185" s="10" t="s">
        <v>527</v>
      </c>
      <c r="B185" s="10" t="s">
        <v>528</v>
      </c>
      <c r="C185" s="10" t="s">
        <v>48</v>
      </c>
      <c r="D185" s="10" t="s">
        <v>529</v>
      </c>
      <c r="E185" s="11" t="s">
        <v>32</v>
      </c>
      <c r="F185" s="12">
        <v>0.6</v>
      </c>
      <c r="G185" s="13">
        <v>402.97</v>
      </c>
      <c r="H185" s="13">
        <v>503.71</v>
      </c>
      <c r="I185" s="13">
        <v>302.22000000000003</v>
      </c>
      <c r="J185" s="14">
        <v>1.1709561132142456E-4</v>
      </c>
    </row>
    <row r="186" spans="1:10" ht="24" customHeight="1" x14ac:dyDescent="0.2">
      <c r="A186" s="5" t="s">
        <v>530</v>
      </c>
      <c r="B186" s="5" t="s">
        <v>20</v>
      </c>
      <c r="C186" s="5"/>
      <c r="D186" s="5" t="s">
        <v>531</v>
      </c>
      <c r="E186" s="6"/>
      <c r="F186" s="7">
        <v>1</v>
      </c>
      <c r="G186" s="7" t="s">
        <v>22</v>
      </c>
      <c r="H186" s="8">
        <v>103789.02</v>
      </c>
      <c r="I186" s="8">
        <v>103789.02</v>
      </c>
      <c r="J186" s="9">
        <v>4.0213218004604458E-2</v>
      </c>
    </row>
    <row r="187" spans="1:10" ht="39" customHeight="1" x14ac:dyDescent="0.2">
      <c r="A187" s="10" t="s">
        <v>532</v>
      </c>
      <c r="B187" s="10" t="s">
        <v>533</v>
      </c>
      <c r="C187" s="10" t="s">
        <v>25</v>
      </c>
      <c r="D187" s="10" t="s">
        <v>534</v>
      </c>
      <c r="E187" s="11" t="s">
        <v>32</v>
      </c>
      <c r="F187" s="12">
        <v>955.7</v>
      </c>
      <c r="G187" s="13">
        <v>86.88</v>
      </c>
      <c r="H187" s="13">
        <v>108.6</v>
      </c>
      <c r="I187" s="13">
        <v>103789.02</v>
      </c>
      <c r="J187" s="14">
        <v>4.0213218004604458E-2</v>
      </c>
    </row>
    <row r="188" spans="1:10" ht="24" customHeight="1" x14ac:dyDescent="0.2">
      <c r="A188" s="5" t="s">
        <v>535</v>
      </c>
      <c r="B188" s="5" t="s">
        <v>20</v>
      </c>
      <c r="C188" s="5"/>
      <c r="D188" s="5" t="s">
        <v>536</v>
      </c>
      <c r="E188" s="6"/>
      <c r="F188" s="7">
        <v>1</v>
      </c>
      <c r="G188" s="7" t="s">
        <v>22</v>
      </c>
      <c r="H188" s="8">
        <v>25359.32</v>
      </c>
      <c r="I188" s="8">
        <v>25359.32</v>
      </c>
      <c r="J188" s="9">
        <v>9.8255081665529348E-3</v>
      </c>
    </row>
    <row r="189" spans="1:10" ht="24" customHeight="1" x14ac:dyDescent="0.2">
      <c r="A189" s="5" t="s">
        <v>537</v>
      </c>
      <c r="B189" s="5" t="s">
        <v>20</v>
      </c>
      <c r="C189" s="5"/>
      <c r="D189" s="5" t="s">
        <v>538</v>
      </c>
      <c r="E189" s="6"/>
      <c r="F189" s="7">
        <v>1</v>
      </c>
      <c r="G189" s="7" t="s">
        <v>22</v>
      </c>
      <c r="H189" s="8">
        <v>8708.33</v>
      </c>
      <c r="I189" s="8">
        <v>8708.33</v>
      </c>
      <c r="J189" s="9">
        <v>3.3740560682241449E-3</v>
      </c>
    </row>
    <row r="190" spans="1:10" ht="51.95" customHeight="1" x14ac:dyDescent="0.2">
      <c r="A190" s="10" t="s">
        <v>539</v>
      </c>
      <c r="B190" s="10" t="s">
        <v>491</v>
      </c>
      <c r="C190" s="10" t="s">
        <v>30</v>
      </c>
      <c r="D190" s="10" t="s">
        <v>492</v>
      </c>
      <c r="E190" s="11" t="s">
        <v>32</v>
      </c>
      <c r="F190" s="12">
        <v>58.47</v>
      </c>
      <c r="G190" s="13">
        <v>8.15</v>
      </c>
      <c r="H190" s="13">
        <v>10.18</v>
      </c>
      <c r="I190" s="13">
        <v>595.22</v>
      </c>
      <c r="J190" s="14">
        <v>2.3061891923346675E-4</v>
      </c>
    </row>
    <row r="191" spans="1:10" ht="51.95" customHeight="1" x14ac:dyDescent="0.2">
      <c r="A191" s="10" t="s">
        <v>540</v>
      </c>
      <c r="B191" s="10" t="s">
        <v>494</v>
      </c>
      <c r="C191" s="10" t="s">
        <v>30</v>
      </c>
      <c r="D191" s="10" t="s">
        <v>495</v>
      </c>
      <c r="E191" s="11" t="s">
        <v>32</v>
      </c>
      <c r="F191" s="12">
        <v>31.78</v>
      </c>
      <c r="G191" s="13">
        <v>52.13</v>
      </c>
      <c r="H191" s="13">
        <v>65.16</v>
      </c>
      <c r="I191" s="13">
        <v>2070.7800000000002</v>
      </c>
      <c r="J191" s="14">
        <v>8.0232694729726539E-4</v>
      </c>
    </row>
    <row r="192" spans="1:10" ht="65.099999999999994" customHeight="1" x14ac:dyDescent="0.2">
      <c r="A192" s="10" t="s">
        <v>541</v>
      </c>
      <c r="B192" s="10" t="s">
        <v>497</v>
      </c>
      <c r="C192" s="10" t="s">
        <v>25</v>
      </c>
      <c r="D192" s="10" t="s">
        <v>498</v>
      </c>
      <c r="E192" s="11" t="s">
        <v>32</v>
      </c>
      <c r="F192" s="12">
        <v>31.78</v>
      </c>
      <c r="G192" s="13">
        <v>152.11000000000001</v>
      </c>
      <c r="H192" s="13">
        <v>190.13</v>
      </c>
      <c r="I192" s="13">
        <v>6042.33</v>
      </c>
      <c r="J192" s="14">
        <v>2.3411102016934128E-3</v>
      </c>
    </row>
    <row r="193" spans="1:10" ht="24" customHeight="1" x14ac:dyDescent="0.2">
      <c r="A193" s="5" t="s">
        <v>542</v>
      </c>
      <c r="B193" s="5" t="s">
        <v>20</v>
      </c>
      <c r="C193" s="5"/>
      <c r="D193" s="5" t="s">
        <v>543</v>
      </c>
      <c r="E193" s="6"/>
      <c r="F193" s="7">
        <v>1</v>
      </c>
      <c r="G193" s="7" t="s">
        <v>22</v>
      </c>
      <c r="H193" s="8">
        <v>2801.23</v>
      </c>
      <c r="I193" s="8">
        <v>2801.23</v>
      </c>
      <c r="J193" s="9">
        <v>1.0853409413735494E-3</v>
      </c>
    </row>
    <row r="194" spans="1:10" ht="39" customHeight="1" x14ac:dyDescent="0.2">
      <c r="A194" s="10" t="s">
        <v>544</v>
      </c>
      <c r="B194" s="10" t="s">
        <v>545</v>
      </c>
      <c r="C194" s="10" t="s">
        <v>30</v>
      </c>
      <c r="D194" s="10" t="s">
        <v>546</v>
      </c>
      <c r="E194" s="11" t="s">
        <v>32</v>
      </c>
      <c r="F194" s="12">
        <v>14.4</v>
      </c>
      <c r="G194" s="13">
        <v>155.63</v>
      </c>
      <c r="H194" s="13">
        <v>194.53</v>
      </c>
      <c r="I194" s="13">
        <v>2801.23</v>
      </c>
      <c r="J194" s="14">
        <v>1.0853409413735494E-3</v>
      </c>
    </row>
    <row r="195" spans="1:10" ht="24" customHeight="1" x14ac:dyDescent="0.2">
      <c r="A195" s="5" t="s">
        <v>547</v>
      </c>
      <c r="B195" s="5" t="s">
        <v>20</v>
      </c>
      <c r="C195" s="5"/>
      <c r="D195" s="5" t="s">
        <v>548</v>
      </c>
      <c r="E195" s="6"/>
      <c r="F195" s="7">
        <v>1</v>
      </c>
      <c r="G195" s="7" t="s">
        <v>22</v>
      </c>
      <c r="H195" s="8">
        <v>13849.76</v>
      </c>
      <c r="I195" s="8">
        <v>13849.76</v>
      </c>
      <c r="J195" s="9">
        <v>5.3661111569552411E-3</v>
      </c>
    </row>
    <row r="196" spans="1:10" ht="39" customHeight="1" x14ac:dyDescent="0.2">
      <c r="A196" s="10" t="s">
        <v>549</v>
      </c>
      <c r="B196" s="10" t="s">
        <v>550</v>
      </c>
      <c r="C196" s="10" t="s">
        <v>551</v>
      </c>
      <c r="D196" s="10" t="s">
        <v>552</v>
      </c>
      <c r="E196" s="11" t="s">
        <v>32</v>
      </c>
      <c r="F196" s="12">
        <v>20.399999999999999</v>
      </c>
      <c r="G196" s="13">
        <v>543.13</v>
      </c>
      <c r="H196" s="13">
        <v>678.91</v>
      </c>
      <c r="I196" s="13">
        <v>13849.76</v>
      </c>
      <c r="J196" s="14">
        <v>5.3661111569552411E-3</v>
      </c>
    </row>
    <row r="197" spans="1:10" ht="24" customHeight="1" x14ac:dyDescent="0.2">
      <c r="A197" s="5" t="s">
        <v>553</v>
      </c>
      <c r="B197" s="5" t="s">
        <v>20</v>
      </c>
      <c r="C197" s="5"/>
      <c r="D197" s="5" t="s">
        <v>554</v>
      </c>
      <c r="E197" s="6"/>
      <c r="F197" s="7">
        <v>1</v>
      </c>
      <c r="G197" s="7" t="s">
        <v>22</v>
      </c>
      <c r="H197" s="8">
        <v>23200.54</v>
      </c>
      <c r="I197" s="8">
        <v>23200.54</v>
      </c>
      <c r="J197" s="9">
        <v>8.9890854817257729E-3</v>
      </c>
    </row>
    <row r="198" spans="1:10" ht="51.95" customHeight="1" x14ac:dyDescent="0.2">
      <c r="A198" s="10" t="s">
        <v>555</v>
      </c>
      <c r="B198" s="10" t="s">
        <v>556</v>
      </c>
      <c r="C198" s="10" t="s">
        <v>30</v>
      </c>
      <c r="D198" s="10" t="s">
        <v>557</v>
      </c>
      <c r="E198" s="11" t="s">
        <v>67</v>
      </c>
      <c r="F198" s="12">
        <v>9</v>
      </c>
      <c r="G198" s="13">
        <v>663.01</v>
      </c>
      <c r="H198" s="13">
        <v>828.76</v>
      </c>
      <c r="I198" s="13">
        <v>7458.84</v>
      </c>
      <c r="J198" s="14">
        <v>2.8899392149715252E-3</v>
      </c>
    </row>
    <row r="199" spans="1:10" ht="26.1" customHeight="1" x14ac:dyDescent="0.2">
      <c r="A199" s="10" t="s">
        <v>558</v>
      </c>
      <c r="B199" s="10" t="s">
        <v>559</v>
      </c>
      <c r="C199" s="10" t="s">
        <v>30</v>
      </c>
      <c r="D199" s="10" t="s">
        <v>560</v>
      </c>
      <c r="E199" s="11" t="s">
        <v>67</v>
      </c>
      <c r="F199" s="12">
        <v>9</v>
      </c>
      <c r="G199" s="13">
        <v>38.78</v>
      </c>
      <c r="H199" s="13">
        <v>48.47</v>
      </c>
      <c r="I199" s="13">
        <v>436.23</v>
      </c>
      <c r="J199" s="14">
        <v>1.6901799525757737E-4</v>
      </c>
    </row>
    <row r="200" spans="1:10" ht="24" customHeight="1" x14ac:dyDescent="0.2">
      <c r="A200" s="10" t="s">
        <v>561</v>
      </c>
      <c r="B200" s="10" t="s">
        <v>562</v>
      </c>
      <c r="C200" s="10" t="s">
        <v>25</v>
      </c>
      <c r="D200" s="10" t="s">
        <v>563</v>
      </c>
      <c r="E200" s="11" t="s">
        <v>254</v>
      </c>
      <c r="F200" s="12">
        <v>3</v>
      </c>
      <c r="G200" s="13">
        <v>39.24</v>
      </c>
      <c r="H200" s="13">
        <v>49.05</v>
      </c>
      <c r="I200" s="13">
        <v>147.15</v>
      </c>
      <c r="J200" s="14">
        <v>5.7013497471866928E-5</v>
      </c>
    </row>
    <row r="201" spans="1:10" ht="26.1" customHeight="1" x14ac:dyDescent="0.2">
      <c r="A201" s="10" t="s">
        <v>564</v>
      </c>
      <c r="B201" s="10" t="s">
        <v>565</v>
      </c>
      <c r="C201" s="10" t="s">
        <v>25</v>
      </c>
      <c r="D201" s="10" t="s">
        <v>566</v>
      </c>
      <c r="E201" s="11" t="s">
        <v>254</v>
      </c>
      <c r="F201" s="12">
        <v>9</v>
      </c>
      <c r="G201" s="13">
        <v>74.400000000000006</v>
      </c>
      <c r="H201" s="13">
        <v>93</v>
      </c>
      <c r="I201" s="13">
        <v>837</v>
      </c>
      <c r="J201" s="14">
        <v>3.2429695809685778E-4</v>
      </c>
    </row>
    <row r="202" spans="1:10" ht="51.95" customHeight="1" x14ac:dyDescent="0.2">
      <c r="A202" s="10" t="s">
        <v>567</v>
      </c>
      <c r="B202" s="10" t="s">
        <v>568</v>
      </c>
      <c r="C202" s="10" t="s">
        <v>25</v>
      </c>
      <c r="D202" s="10" t="s">
        <v>569</v>
      </c>
      <c r="E202" s="11" t="s">
        <v>254</v>
      </c>
      <c r="F202" s="12">
        <v>3</v>
      </c>
      <c r="G202" s="13">
        <v>128.59</v>
      </c>
      <c r="H202" s="13">
        <v>160.72999999999999</v>
      </c>
      <c r="I202" s="13">
        <v>482.19</v>
      </c>
      <c r="J202" s="14">
        <v>1.8682526908569158E-4</v>
      </c>
    </row>
    <row r="203" spans="1:10" ht="26.1" customHeight="1" x14ac:dyDescent="0.2">
      <c r="A203" s="10" t="s">
        <v>570</v>
      </c>
      <c r="B203" s="10" t="s">
        <v>571</v>
      </c>
      <c r="C203" s="10" t="s">
        <v>25</v>
      </c>
      <c r="D203" s="10" t="s">
        <v>572</v>
      </c>
      <c r="E203" s="11" t="s">
        <v>27</v>
      </c>
      <c r="F203" s="12">
        <v>2.7</v>
      </c>
      <c r="G203" s="13">
        <v>132.91</v>
      </c>
      <c r="H203" s="13">
        <v>166.13</v>
      </c>
      <c r="I203" s="13">
        <v>448.55</v>
      </c>
      <c r="J203" s="14">
        <v>1.7379139851176291E-4</v>
      </c>
    </row>
    <row r="204" spans="1:10" ht="26.1" customHeight="1" x14ac:dyDescent="0.2">
      <c r="A204" s="10" t="s">
        <v>573</v>
      </c>
      <c r="B204" s="10" t="s">
        <v>574</v>
      </c>
      <c r="C204" s="10" t="s">
        <v>25</v>
      </c>
      <c r="D204" s="10" t="s">
        <v>575</v>
      </c>
      <c r="E204" s="11" t="s">
        <v>254</v>
      </c>
      <c r="F204" s="12">
        <v>6</v>
      </c>
      <c r="G204" s="13">
        <v>256.52</v>
      </c>
      <c r="H204" s="13">
        <v>320.64999999999998</v>
      </c>
      <c r="I204" s="13">
        <v>1923.9</v>
      </c>
      <c r="J204" s="14">
        <v>7.4541806174736522E-4</v>
      </c>
    </row>
    <row r="205" spans="1:10" ht="39" customHeight="1" x14ac:dyDescent="0.2">
      <c r="A205" s="10" t="s">
        <v>576</v>
      </c>
      <c r="B205" s="10" t="s">
        <v>577</v>
      </c>
      <c r="C205" s="10" t="s">
        <v>30</v>
      </c>
      <c r="D205" s="10" t="s">
        <v>578</v>
      </c>
      <c r="E205" s="11" t="s">
        <v>67</v>
      </c>
      <c r="F205" s="12">
        <v>6</v>
      </c>
      <c r="G205" s="13">
        <v>175.66</v>
      </c>
      <c r="H205" s="13">
        <v>219.57</v>
      </c>
      <c r="I205" s="13">
        <v>1317.42</v>
      </c>
      <c r="J205" s="14">
        <v>5.1043643791632296E-4</v>
      </c>
    </row>
    <row r="206" spans="1:10" ht="26.1" customHeight="1" x14ac:dyDescent="0.2">
      <c r="A206" s="10" t="s">
        <v>579</v>
      </c>
      <c r="B206" s="10" t="s">
        <v>580</v>
      </c>
      <c r="C206" s="10" t="s">
        <v>30</v>
      </c>
      <c r="D206" s="10" t="s">
        <v>581</v>
      </c>
      <c r="E206" s="11" t="s">
        <v>67</v>
      </c>
      <c r="F206" s="12">
        <v>3</v>
      </c>
      <c r="G206" s="13">
        <v>815.93</v>
      </c>
      <c r="H206" s="13">
        <v>1019.91</v>
      </c>
      <c r="I206" s="13">
        <v>3059.73</v>
      </c>
      <c r="J206" s="14">
        <v>1.1854971703676208E-3</v>
      </c>
    </row>
    <row r="207" spans="1:10" ht="26.1" customHeight="1" x14ac:dyDescent="0.2">
      <c r="A207" s="10" t="s">
        <v>582</v>
      </c>
      <c r="B207" s="10" t="s">
        <v>583</v>
      </c>
      <c r="C207" s="10" t="s">
        <v>30</v>
      </c>
      <c r="D207" s="10" t="s">
        <v>584</v>
      </c>
      <c r="E207" s="11" t="s">
        <v>32</v>
      </c>
      <c r="F207" s="12">
        <v>3.94</v>
      </c>
      <c r="G207" s="13">
        <v>511.82</v>
      </c>
      <c r="H207" s="13">
        <v>639.77</v>
      </c>
      <c r="I207" s="13">
        <v>2520.69</v>
      </c>
      <c r="J207" s="14">
        <v>9.7664527993449025E-4</v>
      </c>
    </row>
    <row r="208" spans="1:10" ht="26.1" customHeight="1" x14ac:dyDescent="0.2">
      <c r="A208" s="10" t="s">
        <v>585</v>
      </c>
      <c r="B208" s="10" t="s">
        <v>586</v>
      </c>
      <c r="C208" s="10" t="s">
        <v>25</v>
      </c>
      <c r="D208" s="10" t="s">
        <v>587</v>
      </c>
      <c r="E208" s="11" t="s">
        <v>254</v>
      </c>
      <c r="F208" s="12">
        <v>1</v>
      </c>
      <c r="G208" s="13">
        <v>221.63</v>
      </c>
      <c r="H208" s="13">
        <v>277.02999999999997</v>
      </c>
      <c r="I208" s="13">
        <v>277.02999999999997</v>
      </c>
      <c r="J208" s="14">
        <v>1.0733570645349164E-4</v>
      </c>
    </row>
    <row r="209" spans="1:10" ht="26.1" customHeight="1" x14ac:dyDescent="0.2">
      <c r="A209" s="10" t="s">
        <v>588</v>
      </c>
      <c r="B209" s="10" t="s">
        <v>589</v>
      </c>
      <c r="C209" s="10" t="s">
        <v>25</v>
      </c>
      <c r="D209" s="10" t="s">
        <v>590</v>
      </c>
      <c r="E209" s="11" t="s">
        <v>254</v>
      </c>
      <c r="F209" s="12">
        <v>1</v>
      </c>
      <c r="G209" s="13">
        <v>111.63</v>
      </c>
      <c r="H209" s="13">
        <v>139.53</v>
      </c>
      <c r="I209" s="13">
        <v>139.53</v>
      </c>
      <c r="J209" s="14">
        <v>5.4061116563028154E-5</v>
      </c>
    </row>
    <row r="210" spans="1:10" ht="24" customHeight="1" x14ac:dyDescent="0.2">
      <c r="A210" s="10" t="s">
        <v>591</v>
      </c>
      <c r="B210" s="10" t="s">
        <v>592</v>
      </c>
      <c r="C210" s="10" t="s">
        <v>25</v>
      </c>
      <c r="D210" s="10" t="s">
        <v>593</v>
      </c>
      <c r="E210" s="11" t="s">
        <v>254</v>
      </c>
      <c r="F210" s="12">
        <v>1</v>
      </c>
      <c r="G210" s="13">
        <v>337.11</v>
      </c>
      <c r="H210" s="13">
        <v>421.38</v>
      </c>
      <c r="I210" s="13">
        <v>421.38</v>
      </c>
      <c r="J210" s="14">
        <v>1.6326433954940732E-4</v>
      </c>
    </row>
    <row r="211" spans="1:10" ht="26.1" customHeight="1" x14ac:dyDescent="0.2">
      <c r="A211" s="10" t="s">
        <v>594</v>
      </c>
      <c r="B211" s="10" t="s">
        <v>595</v>
      </c>
      <c r="C211" s="10" t="s">
        <v>151</v>
      </c>
      <c r="D211" s="10" t="s">
        <v>596</v>
      </c>
      <c r="E211" s="11" t="s">
        <v>254</v>
      </c>
      <c r="F211" s="12">
        <v>1</v>
      </c>
      <c r="G211" s="13">
        <v>1393.62</v>
      </c>
      <c r="H211" s="13">
        <v>1742.02</v>
      </c>
      <c r="I211" s="13">
        <v>1742.02</v>
      </c>
      <c r="J211" s="14">
        <v>6.7494837149807425E-4</v>
      </c>
    </row>
    <row r="212" spans="1:10" ht="26.1" customHeight="1" x14ac:dyDescent="0.2">
      <c r="A212" s="10" t="s">
        <v>597</v>
      </c>
      <c r="B212" s="10" t="s">
        <v>598</v>
      </c>
      <c r="C212" s="10" t="s">
        <v>25</v>
      </c>
      <c r="D212" s="10" t="s">
        <v>599</v>
      </c>
      <c r="E212" s="11" t="s">
        <v>254</v>
      </c>
      <c r="F212" s="12">
        <v>4</v>
      </c>
      <c r="G212" s="13">
        <v>397.78</v>
      </c>
      <c r="H212" s="13">
        <v>497.22</v>
      </c>
      <c r="I212" s="13">
        <v>1988.88</v>
      </c>
      <c r="J212" s="14">
        <v>7.7059466430069116E-4</v>
      </c>
    </row>
    <row r="213" spans="1:10" ht="24" customHeight="1" x14ac:dyDescent="0.2">
      <c r="A213" s="5" t="s">
        <v>600</v>
      </c>
      <c r="B213" s="5" t="s">
        <v>20</v>
      </c>
      <c r="C213" s="5"/>
      <c r="D213" s="5" t="s">
        <v>601</v>
      </c>
      <c r="E213" s="6"/>
      <c r="F213" s="7">
        <v>1</v>
      </c>
      <c r="G213" s="7" t="s">
        <v>22</v>
      </c>
      <c r="H213" s="8">
        <v>9163.2000000000007</v>
      </c>
      <c r="I213" s="8">
        <v>9163.2000000000007</v>
      </c>
      <c r="J213" s="9">
        <v>3.5502961606130551E-3</v>
      </c>
    </row>
    <row r="214" spans="1:10" ht="24" customHeight="1" x14ac:dyDescent="0.2">
      <c r="A214" s="10" t="s">
        <v>602</v>
      </c>
      <c r="B214" s="10" t="s">
        <v>603</v>
      </c>
      <c r="C214" s="10" t="s">
        <v>30</v>
      </c>
      <c r="D214" s="10" t="s">
        <v>604</v>
      </c>
      <c r="E214" s="11" t="s">
        <v>32</v>
      </c>
      <c r="F214" s="12">
        <v>1380</v>
      </c>
      <c r="G214" s="13">
        <v>3.88</v>
      </c>
      <c r="H214" s="13">
        <v>4.8499999999999996</v>
      </c>
      <c r="I214" s="13">
        <v>6693</v>
      </c>
      <c r="J214" s="14">
        <v>2.5932133100863429E-3</v>
      </c>
    </row>
    <row r="215" spans="1:10" ht="39" customHeight="1" x14ac:dyDescent="0.2">
      <c r="A215" s="10" t="s">
        <v>605</v>
      </c>
      <c r="B215" s="10" t="s">
        <v>606</v>
      </c>
      <c r="C215" s="10" t="s">
        <v>30</v>
      </c>
      <c r="D215" s="10" t="s">
        <v>607</v>
      </c>
      <c r="E215" s="11" t="s">
        <v>608</v>
      </c>
      <c r="F215" s="12">
        <v>690</v>
      </c>
      <c r="G215" s="13">
        <v>2.87</v>
      </c>
      <c r="H215" s="13">
        <v>3.58</v>
      </c>
      <c r="I215" s="13">
        <v>2470.1999999999998</v>
      </c>
      <c r="J215" s="14">
        <v>9.5708285052671215E-4</v>
      </c>
    </row>
    <row r="216" spans="1:10" x14ac:dyDescent="0.2">
      <c r="A216" s="19"/>
      <c r="B216" s="19"/>
      <c r="C216" s="19"/>
      <c r="D216" s="19"/>
      <c r="E216" s="19"/>
      <c r="F216" s="19"/>
      <c r="G216" s="19"/>
      <c r="H216" s="19"/>
      <c r="I216" s="19"/>
      <c r="J216" s="19"/>
    </row>
    <row r="217" spans="1:10" x14ac:dyDescent="0.2">
      <c r="A217" s="159"/>
      <c r="B217" s="159"/>
      <c r="C217" s="159"/>
      <c r="D217" s="18"/>
      <c r="E217" s="17"/>
      <c r="F217" s="160" t="s">
        <v>609</v>
      </c>
      <c r="G217" s="159"/>
      <c r="H217" s="161">
        <v>2076934.93</v>
      </c>
      <c r="I217" s="159"/>
      <c r="J217" s="159"/>
    </row>
    <row r="218" spans="1:10" x14ac:dyDescent="0.2">
      <c r="A218" s="159"/>
      <c r="B218" s="159"/>
      <c r="C218" s="159"/>
      <c r="D218" s="18"/>
      <c r="E218" s="17"/>
      <c r="F218" s="160" t="s">
        <v>610</v>
      </c>
      <c r="G218" s="159"/>
      <c r="H218" s="161">
        <v>504032.85</v>
      </c>
      <c r="I218" s="159"/>
      <c r="J218" s="159"/>
    </row>
    <row r="219" spans="1:10" x14ac:dyDescent="0.2">
      <c r="A219" s="159"/>
      <c r="B219" s="159"/>
      <c r="C219" s="159"/>
      <c r="D219" s="18"/>
      <c r="E219" s="17"/>
      <c r="F219" s="160" t="s">
        <v>611</v>
      </c>
      <c r="G219" s="159"/>
      <c r="H219" s="161">
        <v>2580967.7799999998</v>
      </c>
      <c r="I219" s="159"/>
      <c r="J219" s="159"/>
    </row>
    <row r="220" spans="1:10" ht="60" customHeight="1" x14ac:dyDescent="0.2">
      <c r="A220" s="16"/>
      <c r="B220" s="16"/>
      <c r="C220" s="16"/>
      <c r="D220" s="16"/>
      <c r="E220" s="16"/>
      <c r="F220" s="16"/>
      <c r="G220" s="16"/>
      <c r="H220" s="16"/>
      <c r="I220" s="16"/>
      <c r="J220" s="16"/>
    </row>
    <row r="221" spans="1:10" ht="69.95" customHeight="1" x14ac:dyDescent="0.2">
      <c r="A221" s="162" t="s">
        <v>612</v>
      </c>
      <c r="B221" s="163"/>
      <c r="C221" s="163"/>
      <c r="D221" s="163"/>
      <c r="E221" s="163"/>
      <c r="F221" s="163"/>
      <c r="G221" s="163"/>
      <c r="H221" s="163"/>
      <c r="I221" s="163"/>
      <c r="J221" s="163"/>
    </row>
  </sheetData>
  <mergeCells count="17">
    <mergeCell ref="E1:F1"/>
    <mergeCell ref="G1:H1"/>
    <mergeCell ref="I1:J1"/>
    <mergeCell ref="E2:F2"/>
    <mergeCell ref="G2:H2"/>
    <mergeCell ref="I2:J2"/>
    <mergeCell ref="A219:C219"/>
    <mergeCell ref="F219:G219"/>
    <mergeCell ref="H219:J219"/>
    <mergeCell ref="A221:J221"/>
    <mergeCell ref="A3:J3"/>
    <mergeCell ref="A217:C217"/>
    <mergeCell ref="F217:G217"/>
    <mergeCell ref="H217:J217"/>
    <mergeCell ref="A218:C218"/>
    <mergeCell ref="F218:G218"/>
    <mergeCell ref="H218:J218"/>
  </mergeCells>
  <pageMargins left="0.51181102362204722" right="0.51181102362204722" top="0.98425196850393704" bottom="0.98425196850393704" header="0.51181102362204722" footer="0.51181102362204722"/>
  <pageSetup paperSize="9" scale="74" fitToHeight="0" orientation="landscape" r:id="rId1"/>
  <headerFooter>
    <oddHeader>&amp;A</oddHeader>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C41DF-437A-4E58-8665-69EF117F38F4}">
  <sheetPr>
    <pageSetUpPr fitToPage="1"/>
  </sheetPr>
  <dimension ref="A1:K2934"/>
  <sheetViews>
    <sheetView showWhiteSpace="0" view="pageBreakPreview" zoomScale="106" zoomScaleNormal="100" zoomScaleSheetLayoutView="106" workbookViewId="0">
      <selection activeCell="D2" sqref="D2"/>
    </sheetView>
  </sheetViews>
  <sheetFormatPr defaultRowHeight="14.25" x14ac:dyDescent="0.2"/>
  <cols>
    <col min="1" max="1" width="10" bestFit="1" customWidth="1"/>
    <col min="2" max="2" width="12" bestFit="1" customWidth="1"/>
    <col min="3" max="3" width="10" bestFit="1" customWidth="1"/>
    <col min="4" max="4" width="60" bestFit="1" customWidth="1"/>
    <col min="5" max="5" width="15" bestFit="1" customWidth="1"/>
    <col min="6" max="8" width="12" bestFit="1" customWidth="1"/>
    <col min="9" max="9" width="13" bestFit="1" customWidth="1"/>
    <col min="10" max="10" width="14" bestFit="1" customWidth="1"/>
    <col min="11" max="11" width="18" bestFit="1" customWidth="1"/>
  </cols>
  <sheetData>
    <row r="1" spans="1:11" ht="15" x14ac:dyDescent="0.2">
      <c r="A1" s="31"/>
      <c r="B1" s="31"/>
      <c r="C1" s="31"/>
      <c r="D1" s="31" t="s">
        <v>0</v>
      </c>
      <c r="E1" s="180" t="s">
        <v>1</v>
      </c>
      <c r="F1" s="180"/>
      <c r="G1" s="180" t="s">
        <v>2</v>
      </c>
      <c r="H1" s="180"/>
      <c r="I1" s="180" t="s">
        <v>3</v>
      </c>
      <c r="J1" s="180"/>
    </row>
    <row r="2" spans="1:11" ht="80.099999999999994" customHeight="1" x14ac:dyDescent="0.2">
      <c r="A2" s="23"/>
      <c r="B2" s="23"/>
      <c r="C2" s="23"/>
      <c r="D2" s="23" t="s">
        <v>4</v>
      </c>
      <c r="E2" s="166" t="s">
        <v>5</v>
      </c>
      <c r="F2" s="166"/>
      <c r="G2" s="166" t="s">
        <v>6</v>
      </c>
      <c r="H2" s="166"/>
      <c r="I2" s="166" t="s">
        <v>7</v>
      </c>
      <c r="J2" s="166"/>
    </row>
    <row r="3" spans="1:11" ht="15" x14ac:dyDescent="0.25">
      <c r="A3" s="181" t="s">
        <v>2482</v>
      </c>
      <c r="B3" s="163"/>
      <c r="C3" s="163"/>
      <c r="D3" s="163"/>
      <c r="E3" s="163"/>
      <c r="F3" s="163"/>
      <c r="G3" s="163"/>
      <c r="H3" s="163"/>
      <c r="I3" s="163"/>
      <c r="J3" s="163"/>
    </row>
    <row r="4" spans="1:11" ht="24" customHeight="1" x14ac:dyDescent="0.2">
      <c r="A4" s="26" t="s">
        <v>19</v>
      </c>
      <c r="B4" s="26"/>
      <c r="C4" s="26"/>
      <c r="D4" s="26" t="s">
        <v>21</v>
      </c>
      <c r="E4" s="26"/>
      <c r="F4" s="176"/>
      <c r="G4" s="176"/>
      <c r="H4" s="26"/>
      <c r="I4" s="25"/>
      <c r="J4" s="26"/>
      <c r="K4" s="52">
        <v>11399.88</v>
      </c>
    </row>
    <row r="5" spans="1:11" ht="18" customHeight="1" x14ac:dyDescent="0.2">
      <c r="A5" s="30" t="s">
        <v>23</v>
      </c>
      <c r="B5" s="29" t="s">
        <v>10</v>
      </c>
      <c r="C5" s="30" t="s">
        <v>11</v>
      </c>
      <c r="D5" s="30" t="s">
        <v>12</v>
      </c>
      <c r="E5" s="173" t="s">
        <v>725</v>
      </c>
      <c r="F5" s="173"/>
      <c r="G5" s="46" t="s">
        <v>13</v>
      </c>
      <c r="H5" s="29" t="s">
        <v>14</v>
      </c>
      <c r="I5" s="29" t="s">
        <v>15</v>
      </c>
      <c r="J5" s="29" t="s">
        <v>17</v>
      </c>
    </row>
    <row r="6" spans="1:11" ht="26.1" customHeight="1" x14ac:dyDescent="0.2">
      <c r="A6" s="28" t="s">
        <v>723</v>
      </c>
      <c r="B6" s="27" t="s">
        <v>24</v>
      </c>
      <c r="C6" s="28" t="s">
        <v>25</v>
      </c>
      <c r="D6" s="28" t="s">
        <v>26</v>
      </c>
      <c r="E6" s="174" t="s">
        <v>2481</v>
      </c>
      <c r="F6" s="174"/>
      <c r="G6" s="45" t="s">
        <v>27</v>
      </c>
      <c r="H6" s="44">
        <v>1</v>
      </c>
      <c r="I6" s="43">
        <v>4.57</v>
      </c>
      <c r="J6" s="43">
        <v>4.57</v>
      </c>
    </row>
    <row r="7" spans="1:11" ht="15" customHeight="1" x14ac:dyDescent="0.2">
      <c r="A7" s="30" t="s">
        <v>9</v>
      </c>
      <c r="B7" s="29" t="s">
        <v>10</v>
      </c>
      <c r="C7" s="30" t="s">
        <v>11</v>
      </c>
      <c r="D7" s="30" t="s">
        <v>12</v>
      </c>
      <c r="E7" s="173" t="s">
        <v>725</v>
      </c>
      <c r="F7" s="175"/>
      <c r="G7" s="46" t="s">
        <v>13</v>
      </c>
      <c r="H7" s="29" t="s">
        <v>14</v>
      </c>
      <c r="I7" s="29" t="s">
        <v>15</v>
      </c>
      <c r="J7" s="29" t="s">
        <v>17</v>
      </c>
    </row>
    <row r="8" spans="1:11" ht="24" customHeight="1" x14ac:dyDescent="0.2">
      <c r="A8" s="50" t="s">
        <v>731</v>
      </c>
      <c r="B8" s="51" t="s">
        <v>842</v>
      </c>
      <c r="C8" s="50" t="s">
        <v>25</v>
      </c>
      <c r="D8" s="50" t="s">
        <v>841</v>
      </c>
      <c r="E8" s="171" t="s">
        <v>840</v>
      </c>
      <c r="F8" s="171"/>
      <c r="G8" s="49" t="s">
        <v>839</v>
      </c>
      <c r="H8" s="48">
        <v>8.3299999999999999E-2</v>
      </c>
      <c r="I8" s="47" t="s">
        <v>838</v>
      </c>
      <c r="J8" s="53" t="s">
        <v>2480</v>
      </c>
    </row>
    <row r="9" spans="1:11" ht="26.1" customHeight="1" x14ac:dyDescent="0.2">
      <c r="A9" s="41" t="s">
        <v>723</v>
      </c>
      <c r="B9" s="42" t="s">
        <v>1731</v>
      </c>
      <c r="C9" s="41" t="s">
        <v>25</v>
      </c>
      <c r="D9" s="41" t="s">
        <v>1730</v>
      </c>
      <c r="E9" s="170" t="s">
        <v>1729</v>
      </c>
      <c r="F9" s="170"/>
      <c r="G9" s="40" t="s">
        <v>89</v>
      </c>
      <c r="H9" s="39">
        <v>1.4E-3</v>
      </c>
      <c r="I9" s="38" t="s">
        <v>1728</v>
      </c>
      <c r="J9" s="54" t="s">
        <v>1267</v>
      </c>
    </row>
    <row r="10" spans="1:11" ht="26.1" customHeight="1" x14ac:dyDescent="0.2">
      <c r="A10" s="50" t="s">
        <v>731</v>
      </c>
      <c r="B10" s="51" t="s">
        <v>2474</v>
      </c>
      <c r="C10" s="50" t="s">
        <v>25</v>
      </c>
      <c r="D10" s="50" t="s">
        <v>2473</v>
      </c>
      <c r="E10" s="171" t="s">
        <v>728</v>
      </c>
      <c r="F10" s="171"/>
      <c r="G10" s="49" t="s">
        <v>27</v>
      </c>
      <c r="H10" s="48">
        <v>0.1</v>
      </c>
      <c r="I10" s="47" t="s">
        <v>2472</v>
      </c>
      <c r="J10" s="53" t="s">
        <v>2471</v>
      </c>
    </row>
    <row r="11" spans="1:11" ht="24" customHeight="1" x14ac:dyDescent="0.2">
      <c r="A11" s="50" t="s">
        <v>731</v>
      </c>
      <c r="B11" s="51" t="s">
        <v>1726</v>
      </c>
      <c r="C11" s="50" t="s">
        <v>25</v>
      </c>
      <c r="D11" s="50" t="s">
        <v>2470</v>
      </c>
      <c r="E11" s="171" t="s">
        <v>728</v>
      </c>
      <c r="F11" s="171"/>
      <c r="G11" s="49" t="s">
        <v>982</v>
      </c>
      <c r="H11" s="48">
        <v>3.2000000000000001E-2</v>
      </c>
      <c r="I11" s="47" t="s">
        <v>2469</v>
      </c>
      <c r="J11" s="53" t="s">
        <v>1222</v>
      </c>
    </row>
    <row r="12" spans="1:11" ht="24" customHeight="1" x14ac:dyDescent="0.2">
      <c r="A12" s="50" t="s">
        <v>731</v>
      </c>
      <c r="B12" s="51" t="s">
        <v>2468</v>
      </c>
      <c r="C12" s="50" t="s">
        <v>25</v>
      </c>
      <c r="D12" s="50" t="s">
        <v>2467</v>
      </c>
      <c r="E12" s="171" t="s">
        <v>728</v>
      </c>
      <c r="F12" s="171"/>
      <c r="G12" s="49" t="s">
        <v>982</v>
      </c>
      <c r="H12" s="48">
        <v>9.5999999999999992E-3</v>
      </c>
      <c r="I12" s="47" t="s">
        <v>2466</v>
      </c>
      <c r="J12" s="53" t="s">
        <v>967</v>
      </c>
    </row>
    <row r="13" spans="1:11" ht="24" customHeight="1" x14ac:dyDescent="0.2">
      <c r="A13" s="41" t="s">
        <v>723</v>
      </c>
      <c r="B13" s="42" t="s">
        <v>855</v>
      </c>
      <c r="C13" s="41" t="s">
        <v>25</v>
      </c>
      <c r="D13" s="41" t="s">
        <v>854</v>
      </c>
      <c r="E13" s="170" t="s">
        <v>853</v>
      </c>
      <c r="F13" s="170"/>
      <c r="G13" s="40" t="s">
        <v>839</v>
      </c>
      <c r="H13" s="39">
        <v>8.3299999999999999E-2</v>
      </c>
      <c r="I13" s="38" t="s">
        <v>852</v>
      </c>
      <c r="J13" s="54" t="s">
        <v>2479</v>
      </c>
    </row>
    <row r="14" spans="1:11" ht="26.1" customHeight="1" x14ac:dyDescent="0.2">
      <c r="A14" s="41" t="s">
        <v>723</v>
      </c>
      <c r="B14" s="42" t="s">
        <v>2478</v>
      </c>
      <c r="C14" s="41" t="s">
        <v>25</v>
      </c>
      <c r="D14" s="41" t="s">
        <v>2477</v>
      </c>
      <c r="E14" s="170" t="s">
        <v>1724</v>
      </c>
      <c r="F14" s="170"/>
      <c r="G14" s="40" t="s">
        <v>32</v>
      </c>
      <c r="H14" s="39">
        <v>1.2E-2</v>
      </c>
      <c r="I14" s="38" t="s">
        <v>2476</v>
      </c>
      <c r="J14" s="54" t="s">
        <v>833</v>
      </c>
    </row>
    <row r="15" spans="1:11" ht="39.950000000000003" customHeight="1" x14ac:dyDescent="0.2">
      <c r="A15" s="177" t="s">
        <v>850</v>
      </c>
      <c r="B15" s="175"/>
      <c r="C15" s="175"/>
      <c r="D15" s="175"/>
      <c r="E15" s="175"/>
      <c r="F15" s="175"/>
      <c r="G15" s="175"/>
      <c r="H15" s="175"/>
      <c r="I15" s="175"/>
      <c r="J15" s="175"/>
    </row>
    <row r="16" spans="1:11" ht="15" customHeight="1" x14ac:dyDescent="0.2">
      <c r="A16" s="30" t="s">
        <v>9</v>
      </c>
      <c r="B16" s="29" t="s">
        <v>10</v>
      </c>
      <c r="C16" s="30" t="s">
        <v>11</v>
      </c>
      <c r="D16" s="30" t="s">
        <v>12</v>
      </c>
      <c r="E16" s="173" t="s">
        <v>725</v>
      </c>
      <c r="F16" s="175"/>
      <c r="G16" s="46" t="s">
        <v>13</v>
      </c>
      <c r="H16" s="29" t="s">
        <v>14</v>
      </c>
      <c r="I16" s="29" t="s">
        <v>15</v>
      </c>
      <c r="J16" s="29" t="s">
        <v>17</v>
      </c>
    </row>
    <row r="17" spans="1:10" ht="24" customHeight="1" x14ac:dyDescent="0.2">
      <c r="A17" s="50" t="s">
        <v>731</v>
      </c>
      <c r="B17" s="51" t="s">
        <v>842</v>
      </c>
      <c r="C17" s="50" t="s">
        <v>25</v>
      </c>
      <c r="D17" s="50" t="s">
        <v>841</v>
      </c>
      <c r="E17" s="171" t="s">
        <v>840</v>
      </c>
      <c r="F17" s="171"/>
      <c r="G17" s="49" t="s">
        <v>839</v>
      </c>
      <c r="H17" s="48">
        <v>0.111968</v>
      </c>
      <c r="I17" s="47" t="s">
        <v>838</v>
      </c>
      <c r="J17" s="53" t="s">
        <v>2475</v>
      </c>
    </row>
    <row r="18" spans="1:10" ht="26.1" customHeight="1" x14ac:dyDescent="0.2">
      <c r="A18" s="50" t="s">
        <v>731</v>
      </c>
      <c r="B18" s="51" t="s">
        <v>1683</v>
      </c>
      <c r="C18" s="50" t="s">
        <v>25</v>
      </c>
      <c r="D18" s="50" t="s">
        <v>1682</v>
      </c>
      <c r="E18" s="171" t="s">
        <v>728</v>
      </c>
      <c r="F18" s="171"/>
      <c r="G18" s="49" t="s">
        <v>89</v>
      </c>
      <c r="H18" s="48">
        <v>8.7779999999999998E-4</v>
      </c>
      <c r="I18" s="47" t="s">
        <v>1681</v>
      </c>
      <c r="J18" s="53" t="s">
        <v>763</v>
      </c>
    </row>
    <row r="19" spans="1:10" ht="24" customHeight="1" x14ac:dyDescent="0.2">
      <c r="A19" s="50" t="s">
        <v>731</v>
      </c>
      <c r="B19" s="51" t="s">
        <v>984</v>
      </c>
      <c r="C19" s="50" t="s">
        <v>25</v>
      </c>
      <c r="D19" s="50" t="s">
        <v>983</v>
      </c>
      <c r="E19" s="171" t="s">
        <v>728</v>
      </c>
      <c r="F19" s="171"/>
      <c r="G19" s="49" t="s">
        <v>982</v>
      </c>
      <c r="H19" s="48">
        <v>0.35699999999999998</v>
      </c>
      <c r="I19" s="47" t="s">
        <v>981</v>
      </c>
      <c r="J19" s="53" t="s">
        <v>1046</v>
      </c>
    </row>
    <row r="20" spans="1:10" ht="24" customHeight="1" x14ac:dyDescent="0.2">
      <c r="A20" s="50" t="s">
        <v>731</v>
      </c>
      <c r="B20" s="51" t="s">
        <v>766</v>
      </c>
      <c r="C20" s="50" t="s">
        <v>25</v>
      </c>
      <c r="D20" s="50" t="s">
        <v>765</v>
      </c>
      <c r="E20" s="171" t="s">
        <v>728</v>
      </c>
      <c r="F20" s="171"/>
      <c r="G20" s="49" t="s">
        <v>254</v>
      </c>
      <c r="H20" s="48">
        <v>2.3621039999999999E-4</v>
      </c>
      <c r="I20" s="47" t="s">
        <v>764</v>
      </c>
      <c r="J20" s="53" t="s">
        <v>751</v>
      </c>
    </row>
    <row r="21" spans="1:10" ht="24" customHeight="1" x14ac:dyDescent="0.2">
      <c r="A21" s="50" t="s">
        <v>731</v>
      </c>
      <c r="B21" s="51" t="s">
        <v>825</v>
      </c>
      <c r="C21" s="50" t="s">
        <v>25</v>
      </c>
      <c r="D21" s="50" t="s">
        <v>824</v>
      </c>
      <c r="E21" s="171" t="s">
        <v>728</v>
      </c>
      <c r="F21" s="171"/>
      <c r="G21" s="49" t="s">
        <v>254</v>
      </c>
      <c r="H21" s="48">
        <v>1.3359010399999999E-2</v>
      </c>
      <c r="I21" s="47" t="s">
        <v>823</v>
      </c>
      <c r="J21" s="53" t="s">
        <v>1166</v>
      </c>
    </row>
    <row r="22" spans="1:10" ht="24" customHeight="1" x14ac:dyDescent="0.2">
      <c r="A22" s="50" t="s">
        <v>731</v>
      </c>
      <c r="B22" s="51" t="s">
        <v>793</v>
      </c>
      <c r="C22" s="50" t="s">
        <v>25</v>
      </c>
      <c r="D22" s="50" t="s">
        <v>792</v>
      </c>
      <c r="E22" s="171" t="s">
        <v>791</v>
      </c>
      <c r="F22" s="171"/>
      <c r="G22" s="49" t="s">
        <v>254</v>
      </c>
      <c r="H22" s="48">
        <v>5.9052599999999996E-4</v>
      </c>
      <c r="I22" s="47" t="s">
        <v>790</v>
      </c>
      <c r="J22" s="53" t="s">
        <v>751</v>
      </c>
    </row>
    <row r="23" spans="1:10" ht="24" customHeight="1" x14ac:dyDescent="0.2">
      <c r="A23" s="50" t="s">
        <v>731</v>
      </c>
      <c r="B23" s="51" t="s">
        <v>801</v>
      </c>
      <c r="C23" s="50" t="s">
        <v>25</v>
      </c>
      <c r="D23" s="50" t="s">
        <v>800</v>
      </c>
      <c r="E23" s="171" t="s">
        <v>728</v>
      </c>
      <c r="F23" s="171"/>
      <c r="G23" s="49" t="s">
        <v>254</v>
      </c>
      <c r="H23" s="48">
        <v>5.9052599999999996E-4</v>
      </c>
      <c r="I23" s="47" t="s">
        <v>799</v>
      </c>
      <c r="J23" s="53" t="s">
        <v>751</v>
      </c>
    </row>
    <row r="24" spans="1:10" ht="26.1" customHeight="1" x14ac:dyDescent="0.2">
      <c r="A24" s="50" t="s">
        <v>731</v>
      </c>
      <c r="B24" s="51" t="s">
        <v>788</v>
      </c>
      <c r="C24" s="50" t="s">
        <v>25</v>
      </c>
      <c r="D24" s="50" t="s">
        <v>787</v>
      </c>
      <c r="E24" s="171" t="s">
        <v>728</v>
      </c>
      <c r="F24" s="171"/>
      <c r="G24" s="49" t="s">
        <v>254</v>
      </c>
      <c r="H24" s="48">
        <v>2.6245600000000002E-5</v>
      </c>
      <c r="I24" s="47" t="s">
        <v>786</v>
      </c>
      <c r="J24" s="53" t="s">
        <v>751</v>
      </c>
    </row>
    <row r="25" spans="1:10" ht="26.1" customHeight="1" x14ac:dyDescent="0.2">
      <c r="A25" s="50" t="s">
        <v>731</v>
      </c>
      <c r="B25" s="51" t="s">
        <v>832</v>
      </c>
      <c r="C25" s="50" t="s">
        <v>25</v>
      </c>
      <c r="D25" s="50" t="s">
        <v>831</v>
      </c>
      <c r="E25" s="171" t="s">
        <v>728</v>
      </c>
      <c r="F25" s="171"/>
      <c r="G25" s="49" t="s">
        <v>812</v>
      </c>
      <c r="H25" s="48">
        <v>1.03132E-4</v>
      </c>
      <c r="I25" s="47" t="s">
        <v>830</v>
      </c>
      <c r="J25" s="53" t="s">
        <v>751</v>
      </c>
    </row>
    <row r="26" spans="1:10" ht="24" customHeight="1" x14ac:dyDescent="0.2">
      <c r="A26" s="50" t="s">
        <v>731</v>
      </c>
      <c r="B26" s="51" t="s">
        <v>762</v>
      </c>
      <c r="C26" s="50" t="s">
        <v>25</v>
      </c>
      <c r="D26" s="50" t="s">
        <v>761</v>
      </c>
      <c r="E26" s="171" t="s">
        <v>728</v>
      </c>
      <c r="F26" s="171"/>
      <c r="G26" s="49" t="s">
        <v>254</v>
      </c>
      <c r="H26" s="48">
        <v>1.96842E-4</v>
      </c>
      <c r="I26" s="47" t="s">
        <v>760</v>
      </c>
      <c r="J26" s="53" t="s">
        <v>782</v>
      </c>
    </row>
    <row r="27" spans="1:10" ht="24" customHeight="1" x14ac:dyDescent="0.2">
      <c r="A27" s="50" t="s">
        <v>731</v>
      </c>
      <c r="B27" s="51" t="s">
        <v>754</v>
      </c>
      <c r="C27" s="50" t="s">
        <v>25</v>
      </c>
      <c r="D27" s="50" t="s">
        <v>753</v>
      </c>
      <c r="E27" s="171" t="s">
        <v>728</v>
      </c>
      <c r="F27" s="171"/>
      <c r="G27" s="49" t="s">
        <v>254</v>
      </c>
      <c r="H27" s="48">
        <v>1.1196799999999999E-5</v>
      </c>
      <c r="I27" s="47" t="s">
        <v>752</v>
      </c>
      <c r="J27" s="53" t="s">
        <v>751</v>
      </c>
    </row>
    <row r="28" spans="1:10" ht="24" customHeight="1" x14ac:dyDescent="0.2">
      <c r="A28" s="50" t="s">
        <v>731</v>
      </c>
      <c r="B28" s="51" t="s">
        <v>836</v>
      </c>
      <c r="C28" s="50" t="s">
        <v>25</v>
      </c>
      <c r="D28" s="50" t="s">
        <v>835</v>
      </c>
      <c r="E28" s="171" t="s">
        <v>728</v>
      </c>
      <c r="F28" s="171"/>
      <c r="G28" s="49" t="s">
        <v>254</v>
      </c>
      <c r="H28" s="48">
        <v>1.17957928E-2</v>
      </c>
      <c r="I28" s="47" t="s">
        <v>834</v>
      </c>
      <c r="J28" s="53" t="s">
        <v>1268</v>
      </c>
    </row>
    <row r="29" spans="1:10" ht="24" customHeight="1" x14ac:dyDescent="0.2">
      <c r="A29" s="50" t="s">
        <v>731</v>
      </c>
      <c r="B29" s="51" t="s">
        <v>809</v>
      </c>
      <c r="C29" s="50" t="s">
        <v>25</v>
      </c>
      <c r="D29" s="50" t="s">
        <v>808</v>
      </c>
      <c r="E29" s="171" t="s">
        <v>791</v>
      </c>
      <c r="F29" s="171"/>
      <c r="G29" s="49" t="s">
        <v>807</v>
      </c>
      <c r="H29" s="48">
        <v>5.2491200000000003E-5</v>
      </c>
      <c r="I29" s="47" t="s">
        <v>806</v>
      </c>
      <c r="J29" s="53" t="s">
        <v>740</v>
      </c>
    </row>
    <row r="30" spans="1:10" ht="26.1" customHeight="1" x14ac:dyDescent="0.2">
      <c r="A30" s="50" t="s">
        <v>731</v>
      </c>
      <c r="B30" s="51" t="s">
        <v>750</v>
      </c>
      <c r="C30" s="50" t="s">
        <v>25</v>
      </c>
      <c r="D30" s="50" t="s">
        <v>749</v>
      </c>
      <c r="E30" s="171" t="s">
        <v>728</v>
      </c>
      <c r="F30" s="171"/>
      <c r="G30" s="49" t="s">
        <v>254</v>
      </c>
      <c r="H30" s="48">
        <v>2.2393599999999999E-5</v>
      </c>
      <c r="I30" s="47" t="s">
        <v>748</v>
      </c>
      <c r="J30" s="53" t="s">
        <v>751</v>
      </c>
    </row>
    <row r="31" spans="1:10" ht="24" customHeight="1" x14ac:dyDescent="0.2">
      <c r="A31" s="50" t="s">
        <v>731</v>
      </c>
      <c r="B31" s="51" t="s">
        <v>758</v>
      </c>
      <c r="C31" s="50" t="s">
        <v>25</v>
      </c>
      <c r="D31" s="50" t="s">
        <v>757</v>
      </c>
      <c r="E31" s="171" t="s">
        <v>728</v>
      </c>
      <c r="F31" s="171"/>
      <c r="G31" s="49" t="s">
        <v>254</v>
      </c>
      <c r="H31" s="48">
        <v>5.9052599999999996E-4</v>
      </c>
      <c r="I31" s="47" t="s">
        <v>756</v>
      </c>
      <c r="J31" s="53" t="s">
        <v>979</v>
      </c>
    </row>
    <row r="32" spans="1:10" ht="24" customHeight="1" x14ac:dyDescent="0.2">
      <c r="A32" s="50" t="s">
        <v>731</v>
      </c>
      <c r="B32" s="51" t="s">
        <v>746</v>
      </c>
      <c r="C32" s="50" t="s">
        <v>25</v>
      </c>
      <c r="D32" s="50" t="s">
        <v>745</v>
      </c>
      <c r="E32" s="171" t="s">
        <v>728</v>
      </c>
      <c r="F32" s="171"/>
      <c r="G32" s="49" t="s">
        <v>254</v>
      </c>
      <c r="H32" s="48">
        <v>3.3590400000000003E-5</v>
      </c>
      <c r="I32" s="47" t="s">
        <v>744</v>
      </c>
      <c r="J32" s="53" t="s">
        <v>751</v>
      </c>
    </row>
    <row r="33" spans="1:10" ht="24" customHeight="1" x14ac:dyDescent="0.2">
      <c r="A33" s="50" t="s">
        <v>731</v>
      </c>
      <c r="B33" s="51" t="s">
        <v>743</v>
      </c>
      <c r="C33" s="50" t="s">
        <v>25</v>
      </c>
      <c r="D33" s="50" t="s">
        <v>742</v>
      </c>
      <c r="E33" s="171" t="s">
        <v>728</v>
      </c>
      <c r="F33" s="171"/>
      <c r="G33" s="49" t="s">
        <v>254</v>
      </c>
      <c r="H33" s="48">
        <v>2.2393599999999999E-5</v>
      </c>
      <c r="I33" s="47" t="s">
        <v>741</v>
      </c>
      <c r="J33" s="53" t="s">
        <v>751</v>
      </c>
    </row>
    <row r="34" spans="1:10" ht="26.1" customHeight="1" x14ac:dyDescent="0.2">
      <c r="A34" s="50" t="s">
        <v>731</v>
      </c>
      <c r="B34" s="51" t="s">
        <v>797</v>
      </c>
      <c r="C34" s="50" t="s">
        <v>25</v>
      </c>
      <c r="D34" s="50" t="s">
        <v>796</v>
      </c>
      <c r="E34" s="171" t="s">
        <v>791</v>
      </c>
      <c r="F34" s="171"/>
      <c r="G34" s="49" t="s">
        <v>254</v>
      </c>
      <c r="H34" s="48">
        <v>1.3359010399999999E-2</v>
      </c>
      <c r="I34" s="47" t="s">
        <v>795</v>
      </c>
      <c r="J34" s="53" t="s">
        <v>747</v>
      </c>
    </row>
    <row r="35" spans="1:10" ht="24" customHeight="1" x14ac:dyDescent="0.2">
      <c r="A35" s="50" t="s">
        <v>731</v>
      </c>
      <c r="B35" s="51" t="s">
        <v>777</v>
      </c>
      <c r="C35" s="50" t="s">
        <v>25</v>
      </c>
      <c r="D35" s="50" t="s">
        <v>776</v>
      </c>
      <c r="E35" s="171" t="s">
        <v>728</v>
      </c>
      <c r="F35" s="171"/>
      <c r="G35" s="49" t="s">
        <v>775</v>
      </c>
      <c r="H35" s="48">
        <v>1.03132E-4</v>
      </c>
      <c r="I35" s="47" t="s">
        <v>774</v>
      </c>
      <c r="J35" s="53" t="s">
        <v>751</v>
      </c>
    </row>
    <row r="36" spans="1:10" ht="26.1" customHeight="1" x14ac:dyDescent="0.2">
      <c r="A36" s="50" t="s">
        <v>731</v>
      </c>
      <c r="B36" s="51" t="s">
        <v>785</v>
      </c>
      <c r="C36" s="50" t="s">
        <v>25</v>
      </c>
      <c r="D36" s="50" t="s">
        <v>784</v>
      </c>
      <c r="E36" s="171" t="s">
        <v>728</v>
      </c>
      <c r="F36" s="171"/>
      <c r="G36" s="49" t="s">
        <v>254</v>
      </c>
      <c r="H36" s="48">
        <v>7.8736800000000001E-5</v>
      </c>
      <c r="I36" s="47" t="s">
        <v>783</v>
      </c>
      <c r="J36" s="53" t="s">
        <v>751</v>
      </c>
    </row>
    <row r="37" spans="1:10" ht="24" customHeight="1" x14ac:dyDescent="0.2">
      <c r="A37" s="50" t="s">
        <v>731</v>
      </c>
      <c r="B37" s="51" t="s">
        <v>814</v>
      </c>
      <c r="C37" s="50" t="s">
        <v>25</v>
      </c>
      <c r="D37" s="50" t="s">
        <v>813</v>
      </c>
      <c r="E37" s="171" t="s">
        <v>728</v>
      </c>
      <c r="F37" s="171"/>
      <c r="G37" s="49" t="s">
        <v>812</v>
      </c>
      <c r="H37" s="48">
        <v>3.0182439999999999E-4</v>
      </c>
      <c r="I37" s="47" t="s">
        <v>811</v>
      </c>
      <c r="J37" s="53" t="s">
        <v>751</v>
      </c>
    </row>
    <row r="38" spans="1:10" ht="26.1" customHeight="1" x14ac:dyDescent="0.2">
      <c r="A38" s="50" t="s">
        <v>731</v>
      </c>
      <c r="B38" s="51" t="s">
        <v>1678</v>
      </c>
      <c r="C38" s="50" t="s">
        <v>25</v>
      </c>
      <c r="D38" s="50" t="s">
        <v>1677</v>
      </c>
      <c r="E38" s="171" t="s">
        <v>728</v>
      </c>
      <c r="F38" s="171"/>
      <c r="G38" s="49" t="s">
        <v>89</v>
      </c>
      <c r="H38" s="48">
        <v>2.9260000000000001E-4</v>
      </c>
      <c r="I38" s="47" t="s">
        <v>1676</v>
      </c>
      <c r="J38" s="53" t="s">
        <v>815</v>
      </c>
    </row>
    <row r="39" spans="1:10" ht="26.1" customHeight="1" x14ac:dyDescent="0.2">
      <c r="A39" s="50" t="s">
        <v>731</v>
      </c>
      <c r="B39" s="51" t="s">
        <v>1674</v>
      </c>
      <c r="C39" s="50" t="s">
        <v>25</v>
      </c>
      <c r="D39" s="50" t="s">
        <v>1673</v>
      </c>
      <c r="E39" s="171" t="s">
        <v>728</v>
      </c>
      <c r="F39" s="171"/>
      <c r="G39" s="49" t="s">
        <v>89</v>
      </c>
      <c r="H39" s="48">
        <v>1.3202000000000001E-3</v>
      </c>
      <c r="I39" s="47" t="s">
        <v>1672</v>
      </c>
      <c r="J39" s="53" t="s">
        <v>1168</v>
      </c>
    </row>
    <row r="40" spans="1:10" ht="24" customHeight="1" x14ac:dyDescent="0.2">
      <c r="A40" s="50" t="s">
        <v>731</v>
      </c>
      <c r="B40" s="51" t="s">
        <v>889</v>
      </c>
      <c r="C40" s="50" t="s">
        <v>25</v>
      </c>
      <c r="D40" s="50" t="s">
        <v>888</v>
      </c>
      <c r="E40" s="171" t="s">
        <v>840</v>
      </c>
      <c r="F40" s="171"/>
      <c r="G40" s="49" t="s">
        <v>839</v>
      </c>
      <c r="H40" s="48">
        <v>5.04E-4</v>
      </c>
      <c r="I40" s="47" t="s">
        <v>844</v>
      </c>
      <c r="J40" s="53" t="s">
        <v>751</v>
      </c>
    </row>
    <row r="41" spans="1:10" ht="24" customHeight="1" x14ac:dyDescent="0.2">
      <c r="A41" s="50" t="s">
        <v>731</v>
      </c>
      <c r="B41" s="51" t="s">
        <v>1151</v>
      </c>
      <c r="C41" s="50" t="s">
        <v>25</v>
      </c>
      <c r="D41" s="50" t="s">
        <v>1150</v>
      </c>
      <c r="E41" s="171" t="s">
        <v>728</v>
      </c>
      <c r="F41" s="171"/>
      <c r="G41" s="49" t="s">
        <v>254</v>
      </c>
      <c r="H41" s="48">
        <v>3.7008000000000002E-6</v>
      </c>
      <c r="I41" s="47" t="s">
        <v>1149</v>
      </c>
      <c r="J41" s="53" t="s">
        <v>751</v>
      </c>
    </row>
    <row r="42" spans="1:10" ht="24" customHeight="1" x14ac:dyDescent="0.2">
      <c r="A42" s="50" t="s">
        <v>731</v>
      </c>
      <c r="B42" s="51" t="s">
        <v>1148</v>
      </c>
      <c r="C42" s="50" t="s">
        <v>25</v>
      </c>
      <c r="D42" s="50" t="s">
        <v>1147</v>
      </c>
      <c r="E42" s="171" t="s">
        <v>728</v>
      </c>
      <c r="F42" s="171"/>
      <c r="G42" s="49" t="s">
        <v>254</v>
      </c>
      <c r="H42" s="48">
        <v>3.7008000000000002E-6</v>
      </c>
      <c r="I42" s="47" t="s">
        <v>1146</v>
      </c>
      <c r="J42" s="53" t="s">
        <v>751</v>
      </c>
    </row>
    <row r="43" spans="1:10" ht="24" customHeight="1" x14ac:dyDescent="0.2">
      <c r="A43" s="50" t="s">
        <v>731</v>
      </c>
      <c r="B43" s="51" t="s">
        <v>1145</v>
      </c>
      <c r="C43" s="50" t="s">
        <v>25</v>
      </c>
      <c r="D43" s="50" t="s">
        <v>1144</v>
      </c>
      <c r="E43" s="171" t="s">
        <v>728</v>
      </c>
      <c r="F43" s="171"/>
      <c r="G43" s="49" t="s">
        <v>254</v>
      </c>
      <c r="H43" s="48">
        <v>3.7008000000000002E-6</v>
      </c>
      <c r="I43" s="47" t="s">
        <v>1143</v>
      </c>
      <c r="J43" s="53" t="s">
        <v>751</v>
      </c>
    </row>
    <row r="44" spans="1:10" ht="24" customHeight="1" x14ac:dyDescent="0.2">
      <c r="A44" s="50" t="s">
        <v>731</v>
      </c>
      <c r="B44" s="51" t="s">
        <v>1142</v>
      </c>
      <c r="C44" s="50" t="s">
        <v>25</v>
      </c>
      <c r="D44" s="50" t="s">
        <v>1141</v>
      </c>
      <c r="E44" s="171" t="s">
        <v>1134</v>
      </c>
      <c r="F44" s="171"/>
      <c r="G44" s="49" t="s">
        <v>254</v>
      </c>
      <c r="H44" s="48">
        <v>1.8504000000000001E-6</v>
      </c>
      <c r="I44" s="47" t="s">
        <v>1140</v>
      </c>
      <c r="J44" s="53" t="s">
        <v>751</v>
      </c>
    </row>
    <row r="45" spans="1:10" ht="24" customHeight="1" x14ac:dyDescent="0.2">
      <c r="A45" s="50" t="s">
        <v>731</v>
      </c>
      <c r="B45" s="51" t="s">
        <v>1139</v>
      </c>
      <c r="C45" s="50" t="s">
        <v>25</v>
      </c>
      <c r="D45" s="50" t="s">
        <v>1138</v>
      </c>
      <c r="E45" s="171" t="s">
        <v>728</v>
      </c>
      <c r="F45" s="171"/>
      <c r="G45" s="49" t="s">
        <v>254</v>
      </c>
      <c r="H45" s="48">
        <v>1.8504000000000001E-6</v>
      </c>
      <c r="I45" s="47" t="s">
        <v>1137</v>
      </c>
      <c r="J45" s="53" t="s">
        <v>751</v>
      </c>
    </row>
    <row r="46" spans="1:10" ht="26.1" customHeight="1" x14ac:dyDescent="0.2">
      <c r="A46" s="50" t="s">
        <v>731</v>
      </c>
      <c r="B46" s="51" t="s">
        <v>1136</v>
      </c>
      <c r="C46" s="50" t="s">
        <v>25</v>
      </c>
      <c r="D46" s="50" t="s">
        <v>1135</v>
      </c>
      <c r="E46" s="171" t="s">
        <v>1134</v>
      </c>
      <c r="F46" s="171"/>
      <c r="G46" s="49" t="s">
        <v>254</v>
      </c>
      <c r="H46" s="48">
        <v>1.8504000000000001E-6</v>
      </c>
      <c r="I46" s="47" t="s">
        <v>1133</v>
      </c>
      <c r="J46" s="53" t="s">
        <v>751</v>
      </c>
    </row>
    <row r="47" spans="1:10" ht="24" customHeight="1" x14ac:dyDescent="0.2">
      <c r="A47" s="50" t="s">
        <v>731</v>
      </c>
      <c r="B47" s="51" t="s">
        <v>1669</v>
      </c>
      <c r="C47" s="50" t="s">
        <v>25</v>
      </c>
      <c r="D47" s="50" t="s">
        <v>1668</v>
      </c>
      <c r="E47" s="171" t="s">
        <v>840</v>
      </c>
      <c r="F47" s="171"/>
      <c r="G47" s="49" t="s">
        <v>839</v>
      </c>
      <c r="H47" s="48">
        <v>2.52E-4</v>
      </c>
      <c r="I47" s="47" t="s">
        <v>844</v>
      </c>
      <c r="J47" s="53" t="s">
        <v>751</v>
      </c>
    </row>
    <row r="48" spans="1:10" ht="24" customHeight="1" x14ac:dyDescent="0.2">
      <c r="A48" s="50" t="s">
        <v>731</v>
      </c>
      <c r="B48" s="51" t="s">
        <v>923</v>
      </c>
      <c r="C48" s="50" t="s">
        <v>25</v>
      </c>
      <c r="D48" s="50" t="s">
        <v>922</v>
      </c>
      <c r="E48" s="171" t="s">
        <v>728</v>
      </c>
      <c r="F48" s="171"/>
      <c r="G48" s="49" t="s">
        <v>254</v>
      </c>
      <c r="H48" s="48">
        <v>3.5279999999999998E-7</v>
      </c>
      <c r="I48" s="47" t="s">
        <v>921</v>
      </c>
      <c r="J48" s="53" t="s">
        <v>751</v>
      </c>
    </row>
    <row r="49" spans="1:10" ht="24" customHeight="1" x14ac:dyDescent="0.2">
      <c r="A49" s="50" t="s">
        <v>731</v>
      </c>
      <c r="B49" s="51" t="s">
        <v>919</v>
      </c>
      <c r="C49" s="50" t="s">
        <v>25</v>
      </c>
      <c r="D49" s="50" t="s">
        <v>918</v>
      </c>
      <c r="E49" s="171" t="s">
        <v>728</v>
      </c>
      <c r="F49" s="171"/>
      <c r="G49" s="49" t="s">
        <v>254</v>
      </c>
      <c r="H49" s="48">
        <v>1.008E-7</v>
      </c>
      <c r="I49" s="47" t="s">
        <v>917</v>
      </c>
      <c r="J49" s="53" t="s">
        <v>751</v>
      </c>
    </row>
    <row r="50" spans="1:10" ht="24" customHeight="1" x14ac:dyDescent="0.2">
      <c r="A50" s="50" t="s">
        <v>731</v>
      </c>
      <c r="B50" s="51" t="s">
        <v>916</v>
      </c>
      <c r="C50" s="50" t="s">
        <v>25</v>
      </c>
      <c r="D50" s="50" t="s">
        <v>915</v>
      </c>
      <c r="E50" s="171" t="s">
        <v>728</v>
      </c>
      <c r="F50" s="171"/>
      <c r="G50" s="49" t="s">
        <v>254</v>
      </c>
      <c r="H50" s="48">
        <v>5.0400000000000001E-8</v>
      </c>
      <c r="I50" s="47" t="s">
        <v>914</v>
      </c>
      <c r="J50" s="53" t="s">
        <v>751</v>
      </c>
    </row>
    <row r="51" spans="1:10" ht="24" customHeight="1" x14ac:dyDescent="0.2">
      <c r="A51" s="50" t="s">
        <v>731</v>
      </c>
      <c r="B51" s="51" t="s">
        <v>913</v>
      </c>
      <c r="C51" s="50" t="s">
        <v>25</v>
      </c>
      <c r="D51" s="50" t="s">
        <v>912</v>
      </c>
      <c r="E51" s="171" t="s">
        <v>728</v>
      </c>
      <c r="F51" s="171"/>
      <c r="G51" s="49" t="s">
        <v>254</v>
      </c>
      <c r="H51" s="48">
        <v>2.0160000000000001E-7</v>
      </c>
      <c r="I51" s="47" t="s">
        <v>911</v>
      </c>
      <c r="J51" s="53" t="s">
        <v>751</v>
      </c>
    </row>
    <row r="52" spans="1:10" ht="24" customHeight="1" x14ac:dyDescent="0.2">
      <c r="A52" s="50" t="s">
        <v>731</v>
      </c>
      <c r="B52" s="51" t="s">
        <v>910</v>
      </c>
      <c r="C52" s="50" t="s">
        <v>25</v>
      </c>
      <c r="D52" s="50" t="s">
        <v>909</v>
      </c>
      <c r="E52" s="171" t="s">
        <v>728</v>
      </c>
      <c r="F52" s="171"/>
      <c r="G52" s="49" t="s">
        <v>254</v>
      </c>
      <c r="H52" s="48">
        <v>1.008E-7</v>
      </c>
      <c r="I52" s="47" t="s">
        <v>908</v>
      </c>
      <c r="J52" s="53" t="s">
        <v>751</v>
      </c>
    </row>
    <row r="53" spans="1:10" ht="24" customHeight="1" x14ac:dyDescent="0.2">
      <c r="A53" s="50" t="s">
        <v>731</v>
      </c>
      <c r="B53" s="51" t="s">
        <v>907</v>
      </c>
      <c r="C53" s="50" t="s">
        <v>25</v>
      </c>
      <c r="D53" s="50" t="s">
        <v>906</v>
      </c>
      <c r="E53" s="171" t="s">
        <v>728</v>
      </c>
      <c r="F53" s="171"/>
      <c r="G53" s="49" t="s">
        <v>270</v>
      </c>
      <c r="H53" s="48">
        <v>3.5279999999999998E-7</v>
      </c>
      <c r="I53" s="47" t="s">
        <v>905</v>
      </c>
      <c r="J53" s="53" t="s">
        <v>751</v>
      </c>
    </row>
    <row r="54" spans="1:10" ht="24" customHeight="1" x14ac:dyDescent="0.2">
      <c r="A54" s="50" t="s">
        <v>731</v>
      </c>
      <c r="B54" s="51" t="s">
        <v>904</v>
      </c>
      <c r="C54" s="50" t="s">
        <v>25</v>
      </c>
      <c r="D54" s="50" t="s">
        <v>903</v>
      </c>
      <c r="E54" s="171" t="s">
        <v>728</v>
      </c>
      <c r="F54" s="171"/>
      <c r="G54" s="49" t="s">
        <v>254</v>
      </c>
      <c r="H54" s="48">
        <v>2.0160000000000001E-7</v>
      </c>
      <c r="I54" s="47" t="s">
        <v>902</v>
      </c>
      <c r="J54" s="53" t="s">
        <v>751</v>
      </c>
    </row>
    <row r="55" spans="1:10" ht="24" customHeight="1" x14ac:dyDescent="0.2">
      <c r="A55" s="50" t="s">
        <v>731</v>
      </c>
      <c r="B55" s="51" t="s">
        <v>901</v>
      </c>
      <c r="C55" s="50" t="s">
        <v>25</v>
      </c>
      <c r="D55" s="50" t="s">
        <v>900</v>
      </c>
      <c r="E55" s="171" t="s">
        <v>728</v>
      </c>
      <c r="F55" s="171"/>
      <c r="G55" s="49" t="s">
        <v>254</v>
      </c>
      <c r="H55" s="48">
        <v>5.0400000000000001E-8</v>
      </c>
      <c r="I55" s="47" t="s">
        <v>899</v>
      </c>
      <c r="J55" s="53" t="s">
        <v>751</v>
      </c>
    </row>
    <row r="56" spans="1:10" ht="24" customHeight="1" x14ac:dyDescent="0.2">
      <c r="A56" s="50" t="s">
        <v>731</v>
      </c>
      <c r="B56" s="51" t="s">
        <v>898</v>
      </c>
      <c r="C56" s="50" t="s">
        <v>25</v>
      </c>
      <c r="D56" s="50" t="s">
        <v>897</v>
      </c>
      <c r="E56" s="171" t="s">
        <v>728</v>
      </c>
      <c r="F56" s="171"/>
      <c r="G56" s="49" t="s">
        <v>254</v>
      </c>
      <c r="H56" s="48">
        <v>5.0400000000000001E-8</v>
      </c>
      <c r="I56" s="47" t="s">
        <v>896</v>
      </c>
      <c r="J56" s="53" t="s">
        <v>751</v>
      </c>
    </row>
    <row r="57" spans="1:10" ht="24" customHeight="1" x14ac:dyDescent="0.2">
      <c r="A57" s="50" t="s">
        <v>731</v>
      </c>
      <c r="B57" s="51" t="s">
        <v>895</v>
      </c>
      <c r="C57" s="50" t="s">
        <v>25</v>
      </c>
      <c r="D57" s="50" t="s">
        <v>894</v>
      </c>
      <c r="E57" s="171" t="s">
        <v>728</v>
      </c>
      <c r="F57" s="171"/>
      <c r="G57" s="49" t="s">
        <v>254</v>
      </c>
      <c r="H57" s="48">
        <v>1.008E-7</v>
      </c>
      <c r="I57" s="47" t="s">
        <v>893</v>
      </c>
      <c r="J57" s="53" t="s">
        <v>751</v>
      </c>
    </row>
    <row r="58" spans="1:10" ht="26.1" customHeight="1" x14ac:dyDescent="0.2">
      <c r="A58" s="50" t="s">
        <v>731</v>
      </c>
      <c r="B58" s="51" t="s">
        <v>892</v>
      </c>
      <c r="C58" s="50" t="s">
        <v>25</v>
      </c>
      <c r="D58" s="50" t="s">
        <v>891</v>
      </c>
      <c r="E58" s="171" t="s">
        <v>728</v>
      </c>
      <c r="F58" s="171"/>
      <c r="G58" s="49" t="s">
        <v>254</v>
      </c>
      <c r="H58" s="48">
        <v>2.5199999999999998E-7</v>
      </c>
      <c r="I58" s="47" t="s">
        <v>890</v>
      </c>
      <c r="J58" s="53" t="s">
        <v>751</v>
      </c>
    </row>
    <row r="59" spans="1:10" ht="24" customHeight="1" x14ac:dyDescent="0.2">
      <c r="A59" s="50" t="s">
        <v>731</v>
      </c>
      <c r="B59" s="51" t="s">
        <v>1132</v>
      </c>
      <c r="C59" s="50" t="s">
        <v>25</v>
      </c>
      <c r="D59" s="50" t="s">
        <v>1131</v>
      </c>
      <c r="E59" s="171" t="s">
        <v>840</v>
      </c>
      <c r="F59" s="171"/>
      <c r="G59" s="49" t="s">
        <v>839</v>
      </c>
      <c r="H59" s="48">
        <v>1.8504E-2</v>
      </c>
      <c r="I59" s="47" t="s">
        <v>844</v>
      </c>
      <c r="J59" s="53" t="s">
        <v>1632</v>
      </c>
    </row>
    <row r="60" spans="1:10" ht="24" customHeight="1" x14ac:dyDescent="0.2">
      <c r="A60" s="50" t="s">
        <v>731</v>
      </c>
      <c r="B60" s="51" t="s">
        <v>1345</v>
      </c>
      <c r="C60" s="50" t="s">
        <v>25</v>
      </c>
      <c r="D60" s="50" t="s">
        <v>1344</v>
      </c>
      <c r="E60" s="171" t="s">
        <v>728</v>
      </c>
      <c r="F60" s="171"/>
      <c r="G60" s="49" t="s">
        <v>254</v>
      </c>
      <c r="H60" s="48">
        <v>5.0400000000000001E-8</v>
      </c>
      <c r="I60" s="47" t="s">
        <v>1343</v>
      </c>
      <c r="J60" s="53" t="s">
        <v>751</v>
      </c>
    </row>
    <row r="61" spans="1:10" ht="24" customHeight="1" x14ac:dyDescent="0.2">
      <c r="A61" s="50" t="s">
        <v>731</v>
      </c>
      <c r="B61" s="51" t="s">
        <v>1348</v>
      </c>
      <c r="C61" s="50" t="s">
        <v>25</v>
      </c>
      <c r="D61" s="50" t="s">
        <v>1347</v>
      </c>
      <c r="E61" s="171" t="s">
        <v>728</v>
      </c>
      <c r="F61" s="171"/>
      <c r="G61" s="49" t="s">
        <v>254</v>
      </c>
      <c r="H61" s="48">
        <v>5.0400000000000001E-8</v>
      </c>
      <c r="I61" s="47" t="s">
        <v>1346</v>
      </c>
      <c r="J61" s="53" t="s">
        <v>751</v>
      </c>
    </row>
    <row r="62" spans="1:10" ht="26.1" customHeight="1" x14ac:dyDescent="0.2">
      <c r="A62" s="50" t="s">
        <v>731</v>
      </c>
      <c r="B62" s="51" t="s">
        <v>2474</v>
      </c>
      <c r="C62" s="50" t="s">
        <v>25</v>
      </c>
      <c r="D62" s="50" t="s">
        <v>2473</v>
      </c>
      <c r="E62" s="171" t="s">
        <v>728</v>
      </c>
      <c r="F62" s="171"/>
      <c r="G62" s="49" t="s">
        <v>27</v>
      </c>
      <c r="H62" s="48">
        <v>0.1</v>
      </c>
      <c r="I62" s="47" t="s">
        <v>2472</v>
      </c>
      <c r="J62" s="53" t="s">
        <v>2471</v>
      </c>
    </row>
    <row r="63" spans="1:10" ht="24" customHeight="1" x14ac:dyDescent="0.2">
      <c r="A63" s="50" t="s">
        <v>731</v>
      </c>
      <c r="B63" s="51" t="s">
        <v>1726</v>
      </c>
      <c r="C63" s="50" t="s">
        <v>25</v>
      </c>
      <c r="D63" s="50" t="s">
        <v>2470</v>
      </c>
      <c r="E63" s="171" t="s">
        <v>728</v>
      </c>
      <c r="F63" s="171"/>
      <c r="G63" s="49" t="s">
        <v>982</v>
      </c>
      <c r="H63" s="48">
        <v>3.2000000000000001E-2</v>
      </c>
      <c r="I63" s="47" t="s">
        <v>2469</v>
      </c>
      <c r="J63" s="53" t="s">
        <v>1222</v>
      </c>
    </row>
    <row r="64" spans="1:10" ht="24" customHeight="1" x14ac:dyDescent="0.2">
      <c r="A64" s="50" t="s">
        <v>731</v>
      </c>
      <c r="B64" s="51" t="s">
        <v>2468</v>
      </c>
      <c r="C64" s="50" t="s">
        <v>25</v>
      </c>
      <c r="D64" s="50" t="s">
        <v>2467</v>
      </c>
      <c r="E64" s="171" t="s">
        <v>728</v>
      </c>
      <c r="F64" s="171"/>
      <c r="G64" s="49" t="s">
        <v>982</v>
      </c>
      <c r="H64" s="48">
        <v>9.5999999999999992E-3</v>
      </c>
      <c r="I64" s="47" t="s">
        <v>2466</v>
      </c>
      <c r="J64" s="53" t="s">
        <v>967</v>
      </c>
    </row>
    <row r="65" spans="1:11" ht="26.1" customHeight="1" x14ac:dyDescent="0.2">
      <c r="A65" s="50" t="s">
        <v>731</v>
      </c>
      <c r="B65" s="51" t="s">
        <v>1656</v>
      </c>
      <c r="C65" s="50" t="s">
        <v>25</v>
      </c>
      <c r="D65" s="50" t="s">
        <v>1655</v>
      </c>
      <c r="E65" s="171" t="s">
        <v>728</v>
      </c>
      <c r="F65" s="171"/>
      <c r="G65" s="49" t="s">
        <v>27</v>
      </c>
      <c r="H65" s="48">
        <v>7.1999999999999998E-3</v>
      </c>
      <c r="I65" s="47" t="s">
        <v>1654</v>
      </c>
      <c r="J65" s="53" t="s">
        <v>815</v>
      </c>
    </row>
    <row r="66" spans="1:11" ht="39" customHeight="1" x14ac:dyDescent="0.2">
      <c r="A66" s="50" t="s">
        <v>731</v>
      </c>
      <c r="B66" s="51" t="s">
        <v>2465</v>
      </c>
      <c r="C66" s="50" t="s">
        <v>25</v>
      </c>
      <c r="D66" s="50" t="s">
        <v>2464</v>
      </c>
      <c r="E66" s="171" t="s">
        <v>728</v>
      </c>
      <c r="F66" s="171"/>
      <c r="G66" s="49" t="s">
        <v>27</v>
      </c>
      <c r="H66" s="48">
        <v>2.2079999999999999E-2</v>
      </c>
      <c r="I66" s="47" t="s">
        <v>2463</v>
      </c>
      <c r="J66" s="53" t="s">
        <v>1433</v>
      </c>
    </row>
    <row r="67" spans="1:11" ht="26.1" customHeight="1" x14ac:dyDescent="0.2">
      <c r="A67" s="50" t="s">
        <v>731</v>
      </c>
      <c r="B67" s="51" t="s">
        <v>1659</v>
      </c>
      <c r="C67" s="50" t="s">
        <v>25</v>
      </c>
      <c r="D67" s="50" t="s">
        <v>1658</v>
      </c>
      <c r="E67" s="171" t="s">
        <v>728</v>
      </c>
      <c r="F67" s="171"/>
      <c r="G67" s="49" t="s">
        <v>27</v>
      </c>
      <c r="H67" s="48">
        <v>1.2E-2</v>
      </c>
      <c r="I67" s="47" t="s">
        <v>1657</v>
      </c>
      <c r="J67" s="53" t="s">
        <v>778</v>
      </c>
    </row>
    <row r="68" spans="1:11" ht="26.1" customHeight="1" x14ac:dyDescent="0.2">
      <c r="A68" s="50" t="s">
        <v>731</v>
      </c>
      <c r="B68" s="51" t="s">
        <v>1652</v>
      </c>
      <c r="C68" s="50" t="s">
        <v>25</v>
      </c>
      <c r="D68" s="50" t="s">
        <v>1651</v>
      </c>
      <c r="E68" s="171" t="s">
        <v>728</v>
      </c>
      <c r="F68" s="171"/>
      <c r="G68" s="49" t="s">
        <v>982</v>
      </c>
      <c r="H68" s="48">
        <v>3.5999999999999999E-3</v>
      </c>
      <c r="I68" s="47" t="s">
        <v>911</v>
      </c>
      <c r="J68" s="53" t="s">
        <v>747</v>
      </c>
    </row>
    <row r="69" spans="1:11" ht="26.1" customHeight="1" x14ac:dyDescent="0.2">
      <c r="A69" s="50" t="s">
        <v>731</v>
      </c>
      <c r="B69" s="51" t="s">
        <v>1662</v>
      </c>
      <c r="C69" s="50" t="s">
        <v>25</v>
      </c>
      <c r="D69" s="50" t="s">
        <v>1661</v>
      </c>
      <c r="E69" s="171" t="s">
        <v>728</v>
      </c>
      <c r="F69" s="171"/>
      <c r="G69" s="49" t="s">
        <v>1297</v>
      </c>
      <c r="H69" s="48">
        <v>1.8000000000000001E-4</v>
      </c>
      <c r="I69" s="47" t="s">
        <v>1660</v>
      </c>
      <c r="J69" s="53" t="s">
        <v>751</v>
      </c>
    </row>
    <row r="70" spans="1:11" x14ac:dyDescent="0.2">
      <c r="A70" s="37"/>
      <c r="B70" s="37"/>
      <c r="C70" s="37"/>
      <c r="D70" s="37"/>
      <c r="E70" s="37" t="s">
        <v>713</v>
      </c>
      <c r="F70" s="36">
        <v>1.98</v>
      </c>
      <c r="G70" s="37" t="s">
        <v>712</v>
      </c>
      <c r="H70" s="36">
        <v>0</v>
      </c>
      <c r="I70" s="37" t="s">
        <v>711</v>
      </c>
      <c r="J70" s="36">
        <v>1.98</v>
      </c>
    </row>
    <row r="71" spans="1:11" x14ac:dyDescent="0.2">
      <c r="A71" s="37"/>
      <c r="B71" s="37"/>
      <c r="C71" s="37"/>
      <c r="D71" s="37"/>
      <c r="E71" s="37" t="s">
        <v>710</v>
      </c>
      <c r="F71" s="36">
        <v>1.1399999999999999</v>
      </c>
      <c r="G71" s="37"/>
      <c r="H71" s="172" t="s">
        <v>709</v>
      </c>
      <c r="I71" s="172"/>
      <c r="J71" s="36">
        <v>5.71</v>
      </c>
    </row>
    <row r="72" spans="1:11" ht="50.1" customHeight="1" thickBot="1" x14ac:dyDescent="0.25">
      <c r="A72" s="22"/>
      <c r="B72" s="22"/>
      <c r="C72" s="22"/>
      <c r="D72" s="22"/>
      <c r="E72" s="22"/>
      <c r="F72" s="22"/>
      <c r="G72" s="22" t="s">
        <v>708</v>
      </c>
      <c r="H72" s="35" t="s">
        <v>2462</v>
      </c>
      <c r="I72" s="22" t="s">
        <v>706</v>
      </c>
      <c r="J72" s="32">
        <v>285.5</v>
      </c>
    </row>
    <row r="73" spans="1:11" ht="0.95" customHeight="1" thickTop="1" x14ac:dyDescent="0.2">
      <c r="A73" s="34"/>
      <c r="B73" s="34"/>
      <c r="C73" s="34"/>
      <c r="D73" s="34"/>
      <c r="E73" s="34"/>
      <c r="F73" s="34"/>
      <c r="G73" s="34"/>
      <c r="H73" s="34"/>
      <c r="I73" s="34"/>
      <c r="J73" s="34"/>
    </row>
    <row r="74" spans="1:11" ht="18" customHeight="1" x14ac:dyDescent="0.2">
      <c r="A74" s="30" t="s">
        <v>28</v>
      </c>
      <c r="B74" s="29" t="s">
        <v>10</v>
      </c>
      <c r="C74" s="30" t="s">
        <v>11</v>
      </c>
      <c r="D74" s="30" t="s">
        <v>12</v>
      </c>
      <c r="E74" s="173" t="s">
        <v>725</v>
      </c>
      <c r="F74" s="173"/>
      <c r="G74" s="46" t="s">
        <v>13</v>
      </c>
      <c r="H74" s="29" t="s">
        <v>14</v>
      </c>
      <c r="I74" s="29" t="s">
        <v>724</v>
      </c>
      <c r="J74" s="29" t="s">
        <v>15</v>
      </c>
      <c r="K74" s="29" t="s">
        <v>17</v>
      </c>
    </row>
    <row r="75" spans="1:11" ht="39" customHeight="1" x14ac:dyDescent="0.2">
      <c r="A75" s="28" t="s">
        <v>723</v>
      </c>
      <c r="B75" s="27" t="s">
        <v>29</v>
      </c>
      <c r="C75" s="28" t="s">
        <v>30</v>
      </c>
      <c r="D75" s="28" t="s">
        <v>31</v>
      </c>
      <c r="E75" s="174" t="s">
        <v>2461</v>
      </c>
      <c r="F75" s="174"/>
      <c r="G75" s="45" t="s">
        <v>32</v>
      </c>
      <c r="H75" s="44">
        <v>1</v>
      </c>
      <c r="I75" s="43"/>
      <c r="J75" s="43">
        <v>465.45</v>
      </c>
      <c r="K75" s="43">
        <v>465.45</v>
      </c>
    </row>
    <row r="76" spans="1:11" ht="26.1" customHeight="1" x14ac:dyDescent="0.2">
      <c r="A76" s="41" t="s">
        <v>718</v>
      </c>
      <c r="B76" s="42" t="s">
        <v>2460</v>
      </c>
      <c r="C76" s="41" t="s">
        <v>30</v>
      </c>
      <c r="D76" s="41" t="s">
        <v>2459</v>
      </c>
      <c r="E76" s="170" t="s">
        <v>2458</v>
      </c>
      <c r="F76" s="170"/>
      <c r="G76" s="40" t="s">
        <v>32</v>
      </c>
      <c r="H76" s="39">
        <v>0.5</v>
      </c>
      <c r="I76" s="39">
        <v>0</v>
      </c>
      <c r="J76" s="38">
        <v>22.08</v>
      </c>
      <c r="K76" s="38">
        <v>11.04</v>
      </c>
    </row>
    <row r="77" spans="1:11" ht="24" customHeight="1" x14ac:dyDescent="0.2">
      <c r="A77" s="41" t="s">
        <v>718</v>
      </c>
      <c r="B77" s="42" t="s">
        <v>2219</v>
      </c>
      <c r="C77" s="41" t="s">
        <v>30</v>
      </c>
      <c r="D77" s="41" t="s">
        <v>2218</v>
      </c>
      <c r="E77" s="170" t="s">
        <v>733</v>
      </c>
      <c r="F77" s="170"/>
      <c r="G77" s="40" t="s">
        <v>732</v>
      </c>
      <c r="H77" s="39">
        <v>0.37290000000000001</v>
      </c>
      <c r="I77" s="39">
        <v>0</v>
      </c>
      <c r="J77" s="38">
        <v>26.31</v>
      </c>
      <c r="K77" s="38">
        <v>9.81</v>
      </c>
    </row>
    <row r="78" spans="1:11" ht="24" customHeight="1" x14ac:dyDescent="0.2">
      <c r="A78" s="41" t="s">
        <v>718</v>
      </c>
      <c r="B78" s="42" t="s">
        <v>735</v>
      </c>
      <c r="C78" s="41" t="s">
        <v>30</v>
      </c>
      <c r="D78" s="41" t="s">
        <v>734</v>
      </c>
      <c r="E78" s="170" t="s">
        <v>733</v>
      </c>
      <c r="F78" s="170"/>
      <c r="G78" s="40" t="s">
        <v>732</v>
      </c>
      <c r="H78" s="39">
        <v>1.1186</v>
      </c>
      <c r="I78" s="39">
        <v>0</v>
      </c>
      <c r="J78" s="38">
        <v>21.72</v>
      </c>
      <c r="K78" s="38">
        <v>24.29</v>
      </c>
    </row>
    <row r="79" spans="1:11" ht="24" customHeight="1" x14ac:dyDescent="0.2">
      <c r="A79" s="50" t="s">
        <v>731</v>
      </c>
      <c r="B79" s="51" t="s">
        <v>2457</v>
      </c>
      <c r="C79" s="50" t="s">
        <v>30</v>
      </c>
      <c r="D79" s="50" t="s">
        <v>2456</v>
      </c>
      <c r="E79" s="171" t="s">
        <v>728</v>
      </c>
      <c r="F79" s="171"/>
      <c r="G79" s="49" t="s">
        <v>100</v>
      </c>
      <c r="H79" s="48">
        <v>1.1299999999999999E-2</v>
      </c>
      <c r="I79" s="48">
        <v>0</v>
      </c>
      <c r="J79" s="47">
        <v>37.4</v>
      </c>
      <c r="K79" s="47">
        <v>0.42</v>
      </c>
    </row>
    <row r="80" spans="1:11" ht="26.1" customHeight="1" x14ac:dyDescent="0.2">
      <c r="A80" s="50" t="s">
        <v>731</v>
      </c>
      <c r="B80" s="51" t="s">
        <v>2209</v>
      </c>
      <c r="C80" s="50" t="s">
        <v>30</v>
      </c>
      <c r="D80" s="50" t="s">
        <v>2208</v>
      </c>
      <c r="E80" s="171" t="s">
        <v>728</v>
      </c>
      <c r="F80" s="171"/>
      <c r="G80" s="49" t="s">
        <v>162</v>
      </c>
      <c r="H80" s="48">
        <v>3.2082999999999999</v>
      </c>
      <c r="I80" s="48">
        <v>0</v>
      </c>
      <c r="J80" s="47">
        <v>6.12</v>
      </c>
      <c r="K80" s="47">
        <v>19.63</v>
      </c>
    </row>
    <row r="81" spans="1:11" ht="26.1" customHeight="1" x14ac:dyDescent="0.2">
      <c r="A81" s="50" t="s">
        <v>731</v>
      </c>
      <c r="B81" s="51" t="s">
        <v>2226</v>
      </c>
      <c r="C81" s="50" t="s">
        <v>30</v>
      </c>
      <c r="D81" s="50" t="s">
        <v>2225</v>
      </c>
      <c r="E81" s="171" t="s">
        <v>728</v>
      </c>
      <c r="F81" s="171"/>
      <c r="G81" s="49" t="s">
        <v>100</v>
      </c>
      <c r="H81" s="48">
        <v>1.32E-2</v>
      </c>
      <c r="I81" s="48">
        <v>0</v>
      </c>
      <c r="J81" s="47">
        <v>20.04</v>
      </c>
      <c r="K81" s="47">
        <v>0.26</v>
      </c>
    </row>
    <row r="82" spans="1:11" ht="39" customHeight="1" x14ac:dyDescent="0.2">
      <c r="A82" s="50" t="s">
        <v>731</v>
      </c>
      <c r="B82" s="51" t="s">
        <v>2455</v>
      </c>
      <c r="C82" s="50" t="s">
        <v>30</v>
      </c>
      <c r="D82" s="50" t="s">
        <v>2454</v>
      </c>
      <c r="E82" s="171" t="s">
        <v>728</v>
      </c>
      <c r="F82" s="171"/>
      <c r="G82" s="49" t="s">
        <v>32</v>
      </c>
      <c r="H82" s="48">
        <v>1</v>
      </c>
      <c r="I82" s="48">
        <v>0</v>
      </c>
      <c r="J82" s="47">
        <v>400</v>
      </c>
      <c r="K82" s="47">
        <v>400</v>
      </c>
    </row>
    <row r="83" spans="1:11" ht="25.5" x14ac:dyDescent="0.2">
      <c r="A83" s="37"/>
      <c r="B83" s="37"/>
      <c r="C83" s="37"/>
      <c r="D83" s="37"/>
      <c r="E83" s="37"/>
      <c r="F83" s="37" t="s">
        <v>713</v>
      </c>
      <c r="G83" s="36">
        <v>26.05</v>
      </c>
      <c r="H83" s="37" t="s">
        <v>712</v>
      </c>
      <c r="I83" s="36">
        <v>0</v>
      </c>
      <c r="J83" s="37" t="s">
        <v>711</v>
      </c>
      <c r="K83" s="36">
        <v>26.05</v>
      </c>
    </row>
    <row r="84" spans="1:11" ht="25.5" x14ac:dyDescent="0.2">
      <c r="A84" s="37"/>
      <c r="B84" s="37"/>
      <c r="C84" s="37"/>
      <c r="D84" s="37"/>
      <c r="E84" s="37"/>
      <c r="F84" s="37" t="s">
        <v>710</v>
      </c>
      <c r="G84" s="36">
        <v>116.36</v>
      </c>
      <c r="H84" s="172"/>
      <c r="I84" s="172" t="s">
        <v>709</v>
      </c>
      <c r="J84" s="37"/>
      <c r="K84" s="36">
        <v>581.80999999999995</v>
      </c>
    </row>
    <row r="85" spans="1:11" ht="50.1" customHeight="1" thickBot="1" x14ac:dyDescent="0.25">
      <c r="A85" s="22"/>
      <c r="B85" s="22"/>
      <c r="C85" s="22"/>
      <c r="D85" s="22"/>
      <c r="E85" s="22"/>
      <c r="F85" s="22"/>
      <c r="G85" s="22"/>
      <c r="H85" s="22" t="s">
        <v>708</v>
      </c>
      <c r="I85" s="35" t="s">
        <v>956</v>
      </c>
      <c r="J85" s="22" t="s">
        <v>706</v>
      </c>
      <c r="K85" s="32">
        <v>3490.86</v>
      </c>
    </row>
    <row r="86" spans="1:11" ht="0.95" customHeight="1" thickTop="1" x14ac:dyDescent="0.2">
      <c r="A86" s="34"/>
      <c r="B86" s="34"/>
      <c r="C86" s="34"/>
      <c r="D86" s="34"/>
      <c r="E86" s="34"/>
      <c r="F86" s="34"/>
      <c r="G86" s="34"/>
      <c r="H86" s="34"/>
      <c r="I86" s="34"/>
      <c r="J86" s="34"/>
      <c r="K86" s="34"/>
    </row>
    <row r="87" spans="1:11" ht="18" customHeight="1" x14ac:dyDescent="0.2">
      <c r="A87" s="30" t="s">
        <v>33</v>
      </c>
      <c r="B87" s="29" t="s">
        <v>10</v>
      </c>
      <c r="C87" s="30" t="s">
        <v>11</v>
      </c>
      <c r="D87" s="30" t="s">
        <v>12</v>
      </c>
      <c r="E87" s="173" t="s">
        <v>725</v>
      </c>
      <c r="F87" s="173"/>
      <c r="G87" s="46" t="s">
        <v>13</v>
      </c>
      <c r="H87" s="29" t="s">
        <v>14</v>
      </c>
      <c r="I87" s="29" t="s">
        <v>724</v>
      </c>
      <c r="J87" s="29" t="s">
        <v>15</v>
      </c>
      <c r="K87" s="29" t="s">
        <v>17</v>
      </c>
    </row>
    <row r="88" spans="1:11" ht="24" customHeight="1" x14ac:dyDescent="0.2">
      <c r="A88" s="28" t="s">
        <v>723</v>
      </c>
      <c r="B88" s="27" t="s">
        <v>34</v>
      </c>
      <c r="C88" s="28" t="s">
        <v>30</v>
      </c>
      <c r="D88" s="28" t="s">
        <v>35</v>
      </c>
      <c r="E88" s="174" t="s">
        <v>2453</v>
      </c>
      <c r="F88" s="174"/>
      <c r="G88" s="45" t="s">
        <v>32</v>
      </c>
      <c r="H88" s="44">
        <v>1</v>
      </c>
      <c r="I88" s="43"/>
      <c r="J88" s="43">
        <v>98.37</v>
      </c>
      <c r="K88" s="43">
        <v>98.37</v>
      </c>
    </row>
    <row r="89" spans="1:11" ht="24" customHeight="1" x14ac:dyDescent="0.2">
      <c r="A89" s="41" t="s">
        <v>718</v>
      </c>
      <c r="B89" s="42" t="s">
        <v>2219</v>
      </c>
      <c r="C89" s="41" t="s">
        <v>30</v>
      </c>
      <c r="D89" s="41" t="s">
        <v>2218</v>
      </c>
      <c r="E89" s="170" t="s">
        <v>733</v>
      </c>
      <c r="F89" s="170"/>
      <c r="G89" s="40" t="s">
        <v>732</v>
      </c>
      <c r="H89" s="39">
        <v>0.73499999999999999</v>
      </c>
      <c r="I89" s="39">
        <v>0</v>
      </c>
      <c r="J89" s="38">
        <v>26.31</v>
      </c>
      <c r="K89" s="38">
        <v>19.329999999999998</v>
      </c>
    </row>
    <row r="90" spans="1:11" ht="26.1" customHeight="1" x14ac:dyDescent="0.2">
      <c r="A90" s="41" t="s">
        <v>718</v>
      </c>
      <c r="B90" s="42" t="s">
        <v>2288</v>
      </c>
      <c r="C90" s="41" t="s">
        <v>30</v>
      </c>
      <c r="D90" s="41" t="s">
        <v>2287</v>
      </c>
      <c r="E90" s="170" t="s">
        <v>733</v>
      </c>
      <c r="F90" s="170"/>
      <c r="G90" s="40" t="s">
        <v>732</v>
      </c>
      <c r="H90" s="39">
        <v>0.49199999999999999</v>
      </c>
      <c r="I90" s="39">
        <v>0</v>
      </c>
      <c r="J90" s="38">
        <v>22.24</v>
      </c>
      <c r="K90" s="38">
        <v>10.94</v>
      </c>
    </row>
    <row r="91" spans="1:11" ht="39" customHeight="1" x14ac:dyDescent="0.2">
      <c r="A91" s="41" t="s">
        <v>718</v>
      </c>
      <c r="B91" s="42" t="s">
        <v>2345</v>
      </c>
      <c r="C91" s="41" t="s">
        <v>30</v>
      </c>
      <c r="D91" s="41" t="s">
        <v>2344</v>
      </c>
      <c r="E91" s="170" t="s">
        <v>715</v>
      </c>
      <c r="F91" s="170"/>
      <c r="G91" s="40" t="s">
        <v>719</v>
      </c>
      <c r="H91" s="39">
        <v>6.6E-3</v>
      </c>
      <c r="I91" s="39">
        <v>0</v>
      </c>
      <c r="J91" s="38">
        <v>28.28</v>
      </c>
      <c r="K91" s="38">
        <v>0.18</v>
      </c>
    </row>
    <row r="92" spans="1:11" ht="39" customHeight="1" x14ac:dyDescent="0.2">
      <c r="A92" s="41" t="s">
        <v>718</v>
      </c>
      <c r="B92" s="42" t="s">
        <v>2452</v>
      </c>
      <c r="C92" s="41" t="s">
        <v>30</v>
      </c>
      <c r="D92" s="41" t="s">
        <v>2451</v>
      </c>
      <c r="E92" s="170" t="s">
        <v>2220</v>
      </c>
      <c r="F92" s="170"/>
      <c r="G92" s="40" t="s">
        <v>89</v>
      </c>
      <c r="H92" s="39">
        <v>6.1000000000000004E-3</v>
      </c>
      <c r="I92" s="39">
        <v>0</v>
      </c>
      <c r="J92" s="38">
        <v>517.07000000000005</v>
      </c>
      <c r="K92" s="38">
        <v>3.15</v>
      </c>
    </row>
    <row r="93" spans="1:11" ht="39" customHeight="1" x14ac:dyDescent="0.2">
      <c r="A93" s="41" t="s">
        <v>718</v>
      </c>
      <c r="B93" s="42" t="s">
        <v>2347</v>
      </c>
      <c r="C93" s="41" t="s">
        <v>30</v>
      </c>
      <c r="D93" s="41" t="s">
        <v>2346</v>
      </c>
      <c r="E93" s="170" t="s">
        <v>715</v>
      </c>
      <c r="F93" s="170"/>
      <c r="G93" s="40" t="s">
        <v>714</v>
      </c>
      <c r="H93" s="39">
        <v>2.64E-2</v>
      </c>
      <c r="I93" s="39">
        <v>0</v>
      </c>
      <c r="J93" s="38">
        <v>26.92</v>
      </c>
      <c r="K93" s="38">
        <v>0.71</v>
      </c>
    </row>
    <row r="94" spans="1:11" ht="39" customHeight="1" x14ac:dyDescent="0.2">
      <c r="A94" s="50" t="s">
        <v>731</v>
      </c>
      <c r="B94" s="51" t="s">
        <v>2450</v>
      </c>
      <c r="C94" s="50" t="s">
        <v>30</v>
      </c>
      <c r="D94" s="50" t="s">
        <v>2449</v>
      </c>
      <c r="E94" s="171" t="s">
        <v>728</v>
      </c>
      <c r="F94" s="171"/>
      <c r="G94" s="49" t="s">
        <v>32</v>
      </c>
      <c r="H94" s="48">
        <v>0.58530000000000004</v>
      </c>
      <c r="I94" s="48">
        <v>0</v>
      </c>
      <c r="J94" s="47">
        <v>52.51</v>
      </c>
      <c r="K94" s="47">
        <v>30.73</v>
      </c>
    </row>
    <row r="95" spans="1:11" ht="26.1" customHeight="1" x14ac:dyDescent="0.2">
      <c r="A95" s="50" t="s">
        <v>731</v>
      </c>
      <c r="B95" s="51" t="s">
        <v>2298</v>
      </c>
      <c r="C95" s="50" t="s">
        <v>30</v>
      </c>
      <c r="D95" s="50" t="s">
        <v>2297</v>
      </c>
      <c r="E95" s="171" t="s">
        <v>728</v>
      </c>
      <c r="F95" s="171"/>
      <c r="G95" s="49" t="s">
        <v>162</v>
      </c>
      <c r="H95" s="48">
        <v>1.2273000000000001</v>
      </c>
      <c r="I95" s="48">
        <v>0</v>
      </c>
      <c r="J95" s="47">
        <v>12.06</v>
      </c>
      <c r="K95" s="47">
        <v>14.8</v>
      </c>
    </row>
    <row r="96" spans="1:11" ht="26.1" customHeight="1" x14ac:dyDescent="0.2">
      <c r="A96" s="50" t="s">
        <v>731</v>
      </c>
      <c r="B96" s="51" t="s">
        <v>2448</v>
      </c>
      <c r="C96" s="50" t="s">
        <v>30</v>
      </c>
      <c r="D96" s="50" t="s">
        <v>2447</v>
      </c>
      <c r="E96" s="171" t="s">
        <v>728</v>
      </c>
      <c r="F96" s="171"/>
      <c r="G96" s="49" t="s">
        <v>162</v>
      </c>
      <c r="H96" s="48">
        <v>2</v>
      </c>
      <c r="I96" s="48">
        <v>0</v>
      </c>
      <c r="J96" s="47">
        <v>8.61</v>
      </c>
      <c r="K96" s="47">
        <v>17.22</v>
      </c>
    </row>
    <row r="97" spans="1:11" ht="26.1" customHeight="1" x14ac:dyDescent="0.2">
      <c r="A97" s="50" t="s">
        <v>731</v>
      </c>
      <c r="B97" s="51" t="s">
        <v>2446</v>
      </c>
      <c r="C97" s="50" t="s">
        <v>30</v>
      </c>
      <c r="D97" s="50" t="s">
        <v>2445</v>
      </c>
      <c r="E97" s="171" t="s">
        <v>728</v>
      </c>
      <c r="F97" s="171"/>
      <c r="G97" s="49" t="s">
        <v>100</v>
      </c>
      <c r="H97" s="48">
        <v>6.8000000000000005E-2</v>
      </c>
      <c r="I97" s="48">
        <v>0</v>
      </c>
      <c r="J97" s="47">
        <v>19.329999999999998</v>
      </c>
      <c r="K97" s="47">
        <v>1.31</v>
      </c>
    </row>
    <row r="98" spans="1:11" ht="25.5" x14ac:dyDescent="0.2">
      <c r="A98" s="37"/>
      <c r="B98" s="37"/>
      <c r="C98" s="37"/>
      <c r="D98" s="37"/>
      <c r="E98" s="37"/>
      <c r="F98" s="37" t="s">
        <v>713</v>
      </c>
      <c r="G98" s="36">
        <v>21.34</v>
      </c>
      <c r="H98" s="37" t="s">
        <v>712</v>
      </c>
      <c r="I98" s="36">
        <v>0</v>
      </c>
      <c r="J98" s="37" t="s">
        <v>711</v>
      </c>
      <c r="K98" s="36">
        <v>21.34</v>
      </c>
    </row>
    <row r="99" spans="1:11" ht="25.5" x14ac:dyDescent="0.2">
      <c r="A99" s="37"/>
      <c r="B99" s="37"/>
      <c r="C99" s="37"/>
      <c r="D99" s="37"/>
      <c r="E99" s="37"/>
      <c r="F99" s="37" t="s">
        <v>710</v>
      </c>
      <c r="G99" s="36">
        <v>24.59</v>
      </c>
      <c r="H99" s="172"/>
      <c r="I99" s="172" t="s">
        <v>709</v>
      </c>
      <c r="J99" s="37"/>
      <c r="K99" s="36">
        <v>122.96</v>
      </c>
    </row>
    <row r="100" spans="1:11" ht="50.1" customHeight="1" thickBot="1" x14ac:dyDescent="0.25">
      <c r="A100" s="22"/>
      <c r="B100" s="22"/>
      <c r="C100" s="22"/>
      <c r="D100" s="22"/>
      <c r="E100" s="22"/>
      <c r="F100" s="22"/>
      <c r="G100" s="22"/>
      <c r="H100" s="22" t="s">
        <v>708</v>
      </c>
      <c r="I100" s="35" t="s">
        <v>2444</v>
      </c>
      <c r="J100" s="22" t="s">
        <v>706</v>
      </c>
      <c r="K100" s="32">
        <v>7623.52</v>
      </c>
    </row>
    <row r="101" spans="1:11" ht="0.95" customHeight="1" thickTop="1" x14ac:dyDescent="0.2">
      <c r="A101" s="34"/>
      <c r="B101" s="34"/>
      <c r="C101" s="34"/>
      <c r="D101" s="34"/>
      <c r="E101" s="34"/>
      <c r="F101" s="34"/>
      <c r="G101" s="34"/>
      <c r="H101" s="34"/>
      <c r="I101" s="34"/>
      <c r="J101" s="34"/>
      <c r="K101" s="34"/>
    </row>
    <row r="102" spans="1:11" ht="24" customHeight="1" x14ac:dyDescent="0.2">
      <c r="A102" s="26" t="s">
        <v>36</v>
      </c>
      <c r="B102" s="26"/>
      <c r="C102" s="26"/>
      <c r="D102" s="26" t="s">
        <v>37</v>
      </c>
      <c r="E102" s="26"/>
      <c r="F102" s="176"/>
      <c r="G102" s="176"/>
      <c r="H102" s="26"/>
      <c r="I102" s="25"/>
      <c r="J102" s="26"/>
      <c r="K102" s="52">
        <v>53451.040000000001</v>
      </c>
    </row>
    <row r="103" spans="1:11" ht="18" customHeight="1" x14ac:dyDescent="0.2">
      <c r="A103" s="30" t="s">
        <v>38</v>
      </c>
      <c r="B103" s="29" t="s">
        <v>10</v>
      </c>
      <c r="C103" s="30" t="s">
        <v>11</v>
      </c>
      <c r="D103" s="30" t="s">
        <v>12</v>
      </c>
      <c r="E103" s="173" t="s">
        <v>725</v>
      </c>
      <c r="F103" s="173"/>
      <c r="G103" s="46" t="s">
        <v>13</v>
      </c>
      <c r="H103" s="29" t="s">
        <v>14</v>
      </c>
      <c r="I103" s="29" t="s">
        <v>15</v>
      </c>
      <c r="J103" s="29" t="s">
        <v>17</v>
      </c>
    </row>
    <row r="104" spans="1:11" ht="26.1" customHeight="1" x14ac:dyDescent="0.2">
      <c r="A104" s="28" t="s">
        <v>723</v>
      </c>
      <c r="B104" s="27" t="s">
        <v>39</v>
      </c>
      <c r="C104" s="28" t="s">
        <v>25</v>
      </c>
      <c r="D104" s="28" t="s">
        <v>40</v>
      </c>
      <c r="E104" s="174" t="s">
        <v>2443</v>
      </c>
      <c r="F104" s="174"/>
      <c r="G104" s="45" t="s">
        <v>41</v>
      </c>
      <c r="H104" s="44">
        <v>1</v>
      </c>
      <c r="I104" s="43">
        <v>1944.4</v>
      </c>
      <c r="J104" s="43">
        <v>1944.4</v>
      </c>
    </row>
    <row r="105" spans="1:11" ht="15" customHeight="1" x14ac:dyDescent="0.2">
      <c r="A105" s="30" t="s">
        <v>9</v>
      </c>
      <c r="B105" s="29" t="s">
        <v>10</v>
      </c>
      <c r="C105" s="30" t="s">
        <v>11</v>
      </c>
      <c r="D105" s="30" t="s">
        <v>12</v>
      </c>
      <c r="E105" s="173" t="s">
        <v>725</v>
      </c>
      <c r="F105" s="175"/>
      <c r="G105" s="46" t="s">
        <v>13</v>
      </c>
      <c r="H105" s="29" t="s">
        <v>14</v>
      </c>
      <c r="I105" s="29" t="s">
        <v>15</v>
      </c>
      <c r="J105" s="29" t="s">
        <v>17</v>
      </c>
    </row>
    <row r="106" spans="1:11" ht="51.95" customHeight="1" x14ac:dyDescent="0.2">
      <c r="A106" s="50" t="s">
        <v>731</v>
      </c>
      <c r="B106" s="51" t="s">
        <v>2442</v>
      </c>
      <c r="C106" s="50" t="s">
        <v>25</v>
      </c>
      <c r="D106" s="50" t="s">
        <v>2441</v>
      </c>
      <c r="E106" s="171" t="s">
        <v>1134</v>
      </c>
      <c r="F106" s="171"/>
      <c r="G106" s="49" t="s">
        <v>2440</v>
      </c>
      <c r="H106" s="48">
        <v>1</v>
      </c>
      <c r="I106" s="47" t="s">
        <v>2439</v>
      </c>
      <c r="J106" s="53" t="s">
        <v>2439</v>
      </c>
    </row>
    <row r="107" spans="1:11" ht="39.950000000000003" customHeight="1" x14ac:dyDescent="0.2">
      <c r="A107" s="177" t="s">
        <v>850</v>
      </c>
      <c r="B107" s="175"/>
      <c r="C107" s="175"/>
      <c r="D107" s="175"/>
      <c r="E107" s="175"/>
      <c r="F107" s="175"/>
      <c r="G107" s="175"/>
      <c r="H107" s="175"/>
      <c r="I107" s="175"/>
      <c r="J107" s="175"/>
    </row>
    <row r="108" spans="1:11" ht="15" customHeight="1" x14ac:dyDescent="0.2">
      <c r="A108" s="30" t="s">
        <v>9</v>
      </c>
      <c r="B108" s="29" t="s">
        <v>10</v>
      </c>
      <c r="C108" s="30" t="s">
        <v>11</v>
      </c>
      <c r="D108" s="30" t="s">
        <v>12</v>
      </c>
      <c r="E108" s="173" t="s">
        <v>725</v>
      </c>
      <c r="F108" s="175"/>
      <c r="G108" s="46" t="s">
        <v>13</v>
      </c>
      <c r="H108" s="29" t="s">
        <v>14</v>
      </c>
      <c r="I108" s="29" t="s">
        <v>15</v>
      </c>
      <c r="J108" s="29" t="s">
        <v>17</v>
      </c>
    </row>
    <row r="109" spans="1:11" ht="51.95" customHeight="1" x14ac:dyDescent="0.2">
      <c r="A109" s="50" t="s">
        <v>731</v>
      </c>
      <c r="B109" s="51" t="s">
        <v>2442</v>
      </c>
      <c r="C109" s="50" t="s">
        <v>25</v>
      </c>
      <c r="D109" s="50" t="s">
        <v>2441</v>
      </c>
      <c r="E109" s="171" t="s">
        <v>1134</v>
      </c>
      <c r="F109" s="171"/>
      <c r="G109" s="49" t="s">
        <v>2440</v>
      </c>
      <c r="H109" s="48">
        <v>1</v>
      </c>
      <c r="I109" s="47" t="s">
        <v>2439</v>
      </c>
      <c r="J109" s="53" t="s">
        <v>2439</v>
      </c>
    </row>
    <row r="110" spans="1:11" x14ac:dyDescent="0.2">
      <c r="A110" s="37"/>
      <c r="B110" s="37"/>
      <c r="C110" s="37"/>
      <c r="D110" s="37"/>
      <c r="E110" s="37" t="s">
        <v>713</v>
      </c>
      <c r="F110" s="36">
        <v>0</v>
      </c>
      <c r="G110" s="37" t="s">
        <v>712</v>
      </c>
      <c r="H110" s="36">
        <v>0</v>
      </c>
      <c r="I110" s="37" t="s">
        <v>711</v>
      </c>
      <c r="J110" s="36">
        <v>0</v>
      </c>
    </row>
    <row r="111" spans="1:11" x14ac:dyDescent="0.2">
      <c r="A111" s="37"/>
      <c r="B111" s="37"/>
      <c r="C111" s="37"/>
      <c r="D111" s="37"/>
      <c r="E111" s="37" t="s">
        <v>710</v>
      </c>
      <c r="F111" s="36">
        <v>486.1</v>
      </c>
      <c r="G111" s="37"/>
      <c r="H111" s="172" t="s">
        <v>709</v>
      </c>
      <c r="I111" s="172"/>
      <c r="J111" s="36">
        <v>2430.5</v>
      </c>
    </row>
    <row r="112" spans="1:11" ht="50.1" customHeight="1" thickBot="1" x14ac:dyDescent="0.25">
      <c r="A112" s="22"/>
      <c r="B112" s="22"/>
      <c r="C112" s="22"/>
      <c r="D112" s="22"/>
      <c r="E112" s="22"/>
      <c r="F112" s="22"/>
      <c r="G112" s="22" t="s">
        <v>708</v>
      </c>
      <c r="H112" s="35" t="s">
        <v>1997</v>
      </c>
      <c r="I112" s="22" t="s">
        <v>706</v>
      </c>
      <c r="J112" s="32">
        <v>19444</v>
      </c>
    </row>
    <row r="113" spans="1:11" ht="0.95" customHeight="1" thickTop="1" x14ac:dyDescent="0.2">
      <c r="A113" s="34"/>
      <c r="B113" s="34"/>
      <c r="C113" s="34"/>
      <c r="D113" s="34"/>
      <c r="E113" s="34"/>
      <c r="F113" s="34"/>
      <c r="G113" s="34"/>
      <c r="H113" s="34"/>
      <c r="I113" s="34"/>
      <c r="J113" s="34"/>
    </row>
    <row r="114" spans="1:11" ht="18" customHeight="1" x14ac:dyDescent="0.2">
      <c r="A114" s="30" t="s">
        <v>42</v>
      </c>
      <c r="B114" s="29" t="s">
        <v>10</v>
      </c>
      <c r="C114" s="30" t="s">
        <v>11</v>
      </c>
      <c r="D114" s="30" t="s">
        <v>12</v>
      </c>
      <c r="E114" s="173" t="s">
        <v>725</v>
      </c>
      <c r="F114" s="173"/>
      <c r="G114" s="46" t="s">
        <v>13</v>
      </c>
      <c r="H114" s="29" t="s">
        <v>14</v>
      </c>
      <c r="I114" s="29" t="s">
        <v>724</v>
      </c>
      <c r="J114" s="29" t="s">
        <v>15</v>
      </c>
      <c r="K114" s="29" t="s">
        <v>17</v>
      </c>
    </row>
    <row r="115" spans="1:11" ht="51.95" customHeight="1" x14ac:dyDescent="0.2">
      <c r="A115" s="28" t="s">
        <v>723</v>
      </c>
      <c r="B115" s="27" t="s">
        <v>43</v>
      </c>
      <c r="C115" s="28" t="s">
        <v>30</v>
      </c>
      <c r="D115" s="28" t="s">
        <v>44</v>
      </c>
      <c r="E115" s="174" t="s">
        <v>2405</v>
      </c>
      <c r="F115" s="174"/>
      <c r="G115" s="45" t="s">
        <v>45</v>
      </c>
      <c r="H115" s="44">
        <v>1</v>
      </c>
      <c r="I115" s="43"/>
      <c r="J115" s="43">
        <v>706.05</v>
      </c>
      <c r="K115" s="43">
        <v>706.05</v>
      </c>
    </row>
    <row r="116" spans="1:11" ht="39" customHeight="1" x14ac:dyDescent="0.2">
      <c r="A116" s="50" t="s">
        <v>731</v>
      </c>
      <c r="B116" s="51" t="s">
        <v>2438</v>
      </c>
      <c r="C116" s="50" t="s">
        <v>30</v>
      </c>
      <c r="D116" s="50" t="s">
        <v>2437</v>
      </c>
      <c r="E116" s="171" t="s">
        <v>1134</v>
      </c>
      <c r="F116" s="171"/>
      <c r="G116" s="49" t="s">
        <v>45</v>
      </c>
      <c r="H116" s="48">
        <v>1</v>
      </c>
      <c r="I116" s="48">
        <v>0</v>
      </c>
      <c r="J116" s="47">
        <v>706.05</v>
      </c>
      <c r="K116" s="47">
        <v>706.05</v>
      </c>
    </row>
    <row r="117" spans="1:11" ht="25.5" x14ac:dyDescent="0.2">
      <c r="A117" s="37"/>
      <c r="B117" s="37"/>
      <c r="C117" s="37"/>
      <c r="D117" s="37"/>
      <c r="E117" s="37"/>
      <c r="F117" s="37" t="s">
        <v>713</v>
      </c>
      <c r="G117" s="36">
        <v>0</v>
      </c>
      <c r="H117" s="37" t="s">
        <v>712</v>
      </c>
      <c r="I117" s="36">
        <v>0</v>
      </c>
      <c r="J117" s="37" t="s">
        <v>711</v>
      </c>
      <c r="K117" s="36">
        <v>0</v>
      </c>
    </row>
    <row r="118" spans="1:11" ht="25.5" x14ac:dyDescent="0.2">
      <c r="A118" s="37"/>
      <c r="B118" s="37"/>
      <c r="C118" s="37"/>
      <c r="D118" s="37"/>
      <c r="E118" s="37"/>
      <c r="F118" s="37" t="s">
        <v>710</v>
      </c>
      <c r="G118" s="36">
        <v>176.51</v>
      </c>
      <c r="H118" s="172"/>
      <c r="I118" s="172" t="s">
        <v>709</v>
      </c>
      <c r="J118" s="37"/>
      <c r="K118" s="36">
        <v>882.56</v>
      </c>
    </row>
    <row r="119" spans="1:11" ht="50.1" customHeight="1" thickBot="1" x14ac:dyDescent="0.25">
      <c r="A119" s="22"/>
      <c r="B119" s="22"/>
      <c r="C119" s="22"/>
      <c r="D119" s="22"/>
      <c r="E119" s="22"/>
      <c r="F119" s="22"/>
      <c r="G119" s="22"/>
      <c r="H119" s="22" t="s">
        <v>708</v>
      </c>
      <c r="I119" s="35" t="s">
        <v>1997</v>
      </c>
      <c r="J119" s="22" t="s">
        <v>706</v>
      </c>
      <c r="K119" s="32">
        <v>7060.48</v>
      </c>
    </row>
    <row r="120" spans="1:11" ht="0.95" customHeight="1" thickTop="1" x14ac:dyDescent="0.2">
      <c r="A120" s="34"/>
      <c r="B120" s="34"/>
      <c r="C120" s="34"/>
      <c r="D120" s="34"/>
      <c r="E120" s="34"/>
      <c r="F120" s="34"/>
      <c r="G120" s="34"/>
      <c r="H120" s="34"/>
      <c r="I120" s="34"/>
      <c r="J120" s="34"/>
      <c r="K120" s="34"/>
    </row>
    <row r="121" spans="1:11" ht="18" customHeight="1" x14ac:dyDescent="0.2">
      <c r="A121" s="30" t="s">
        <v>46</v>
      </c>
      <c r="B121" s="29" t="s">
        <v>10</v>
      </c>
      <c r="C121" s="30" t="s">
        <v>11</v>
      </c>
      <c r="D121" s="30" t="s">
        <v>12</v>
      </c>
      <c r="E121" s="173" t="s">
        <v>725</v>
      </c>
      <c r="F121" s="173"/>
      <c r="G121" s="46" t="s">
        <v>13</v>
      </c>
      <c r="H121" s="29" t="s">
        <v>14</v>
      </c>
      <c r="I121" s="29" t="s">
        <v>724</v>
      </c>
      <c r="J121" s="29" t="s">
        <v>15</v>
      </c>
      <c r="K121" s="29" t="s">
        <v>17</v>
      </c>
    </row>
    <row r="122" spans="1:11" ht="26.1" customHeight="1" x14ac:dyDescent="0.2">
      <c r="A122" s="28" t="s">
        <v>723</v>
      </c>
      <c r="B122" s="27" t="s">
        <v>47</v>
      </c>
      <c r="C122" s="28" t="s">
        <v>48</v>
      </c>
      <c r="D122" s="28" t="s">
        <v>49</v>
      </c>
      <c r="E122" s="174" t="s">
        <v>2436</v>
      </c>
      <c r="F122" s="174"/>
      <c r="G122" s="45" t="s">
        <v>45</v>
      </c>
      <c r="H122" s="44">
        <v>1</v>
      </c>
      <c r="I122" s="43"/>
      <c r="J122" s="43">
        <v>1500</v>
      </c>
      <c r="K122" s="43">
        <v>1500</v>
      </c>
    </row>
    <row r="123" spans="1:11" ht="24" customHeight="1" x14ac:dyDescent="0.2">
      <c r="A123" s="50" t="s">
        <v>731</v>
      </c>
      <c r="B123" s="51" t="s">
        <v>2435</v>
      </c>
      <c r="C123" s="50" t="s">
        <v>48</v>
      </c>
      <c r="D123" s="50" t="s">
        <v>2434</v>
      </c>
      <c r="E123" s="171" t="s">
        <v>728</v>
      </c>
      <c r="F123" s="171"/>
      <c r="G123" s="49" t="s">
        <v>45</v>
      </c>
      <c r="H123" s="48">
        <v>1</v>
      </c>
      <c r="I123" s="48">
        <v>0</v>
      </c>
      <c r="J123" s="47">
        <v>1500</v>
      </c>
      <c r="K123" s="47">
        <v>1500</v>
      </c>
    </row>
    <row r="124" spans="1:11" ht="25.5" x14ac:dyDescent="0.2">
      <c r="A124" s="37"/>
      <c r="B124" s="37"/>
      <c r="C124" s="37"/>
      <c r="D124" s="37"/>
      <c r="E124" s="37"/>
      <c r="F124" s="37" t="s">
        <v>713</v>
      </c>
      <c r="G124" s="36">
        <v>0</v>
      </c>
      <c r="H124" s="37" t="s">
        <v>712</v>
      </c>
      <c r="I124" s="36">
        <v>0</v>
      </c>
      <c r="J124" s="37" t="s">
        <v>711</v>
      </c>
      <c r="K124" s="36">
        <v>0</v>
      </c>
    </row>
    <row r="125" spans="1:11" ht="25.5" x14ac:dyDescent="0.2">
      <c r="A125" s="37"/>
      <c r="B125" s="37"/>
      <c r="C125" s="37"/>
      <c r="D125" s="37"/>
      <c r="E125" s="37"/>
      <c r="F125" s="37" t="s">
        <v>710</v>
      </c>
      <c r="G125" s="36">
        <v>375</v>
      </c>
      <c r="H125" s="172"/>
      <c r="I125" s="172" t="s">
        <v>709</v>
      </c>
      <c r="J125" s="37"/>
      <c r="K125" s="36">
        <v>1875</v>
      </c>
    </row>
    <row r="126" spans="1:11" ht="50.1" customHeight="1" thickBot="1" x14ac:dyDescent="0.25">
      <c r="A126" s="22"/>
      <c r="B126" s="22"/>
      <c r="C126" s="22"/>
      <c r="D126" s="22"/>
      <c r="E126" s="22"/>
      <c r="F126" s="22"/>
      <c r="G126" s="22"/>
      <c r="H126" s="22" t="s">
        <v>708</v>
      </c>
      <c r="I126" s="35" t="s">
        <v>1997</v>
      </c>
      <c r="J126" s="22" t="s">
        <v>706</v>
      </c>
      <c r="K126" s="32">
        <v>15000</v>
      </c>
    </row>
    <row r="127" spans="1:11" ht="0.95" customHeight="1" thickTop="1" x14ac:dyDescent="0.2">
      <c r="A127" s="34"/>
      <c r="B127" s="34"/>
      <c r="C127" s="34"/>
      <c r="D127" s="34"/>
      <c r="E127" s="34"/>
      <c r="F127" s="34"/>
      <c r="G127" s="34"/>
      <c r="H127" s="34"/>
      <c r="I127" s="34"/>
      <c r="J127" s="34"/>
      <c r="K127" s="34"/>
    </row>
    <row r="128" spans="1:11" ht="18" customHeight="1" x14ac:dyDescent="0.2">
      <c r="A128" s="30" t="s">
        <v>50</v>
      </c>
      <c r="B128" s="29" t="s">
        <v>10</v>
      </c>
      <c r="C128" s="30" t="s">
        <v>11</v>
      </c>
      <c r="D128" s="30" t="s">
        <v>12</v>
      </c>
      <c r="E128" s="173" t="s">
        <v>725</v>
      </c>
      <c r="F128" s="173"/>
      <c r="G128" s="46" t="s">
        <v>13</v>
      </c>
      <c r="H128" s="29" t="s">
        <v>14</v>
      </c>
      <c r="I128" s="29" t="s">
        <v>15</v>
      </c>
      <c r="J128" s="29" t="s">
        <v>17</v>
      </c>
    </row>
    <row r="129" spans="1:10" ht="78" customHeight="1" x14ac:dyDescent="0.2">
      <c r="A129" s="28" t="s">
        <v>723</v>
      </c>
      <c r="B129" s="27" t="s">
        <v>51</v>
      </c>
      <c r="C129" s="28" t="s">
        <v>52</v>
      </c>
      <c r="D129" s="28" t="s">
        <v>53</v>
      </c>
      <c r="E129" s="174" t="s">
        <v>1101</v>
      </c>
      <c r="F129" s="174"/>
      <c r="G129" s="45" t="s">
        <v>41</v>
      </c>
      <c r="H129" s="44">
        <v>1</v>
      </c>
      <c r="I129" s="43">
        <v>1194.6600000000001</v>
      </c>
      <c r="J129" s="43">
        <v>1194.6600000000001</v>
      </c>
    </row>
    <row r="130" spans="1:10" ht="20.100000000000001" customHeight="1" x14ac:dyDescent="0.2">
      <c r="A130" s="167"/>
      <c r="B130" s="167"/>
      <c r="C130" s="167"/>
      <c r="D130" s="167"/>
      <c r="E130" s="167"/>
      <c r="F130" s="167" t="s">
        <v>1100</v>
      </c>
      <c r="G130" s="167"/>
      <c r="H130" s="167"/>
      <c r="I130" s="167"/>
      <c r="J130" s="22">
        <v>0</v>
      </c>
    </row>
    <row r="131" spans="1:10" ht="20.100000000000001" customHeight="1" x14ac:dyDescent="0.2">
      <c r="A131" s="167"/>
      <c r="B131" s="167"/>
      <c r="C131" s="167"/>
      <c r="D131" s="167"/>
      <c r="E131" s="167"/>
      <c r="F131" s="167" t="s">
        <v>1099</v>
      </c>
      <c r="G131" s="167"/>
      <c r="H131" s="167"/>
      <c r="I131" s="167"/>
      <c r="J131" s="22">
        <v>1</v>
      </c>
    </row>
    <row r="132" spans="1:10" ht="20.100000000000001" customHeight="1" x14ac:dyDescent="0.2">
      <c r="A132" s="167"/>
      <c r="B132" s="167"/>
      <c r="C132" s="167"/>
      <c r="D132" s="167"/>
      <c r="E132" s="167"/>
      <c r="F132" s="167" t="s">
        <v>1098</v>
      </c>
      <c r="G132" s="167"/>
      <c r="H132" s="167"/>
      <c r="I132" s="167"/>
      <c r="J132" s="22">
        <v>0</v>
      </c>
    </row>
    <row r="133" spans="1:10" ht="20.100000000000001" customHeight="1" x14ac:dyDescent="0.2">
      <c r="A133" s="173" t="s">
        <v>1097</v>
      </c>
      <c r="B133" s="175" t="s">
        <v>10</v>
      </c>
      <c r="C133" s="173" t="s">
        <v>11</v>
      </c>
      <c r="D133" s="173" t="s">
        <v>1096</v>
      </c>
      <c r="E133" s="175" t="s">
        <v>1087</v>
      </c>
      <c r="F133" s="29" t="s">
        <v>1086</v>
      </c>
      <c r="G133" s="29" t="s">
        <v>1085</v>
      </c>
      <c r="H133" s="29"/>
      <c r="I133" s="29"/>
      <c r="J133" s="29" t="s">
        <v>1084</v>
      </c>
    </row>
    <row r="134" spans="1:10" ht="51.95" customHeight="1" x14ac:dyDescent="0.2">
      <c r="A134" s="50" t="s">
        <v>731</v>
      </c>
      <c r="B134" s="51" t="s">
        <v>2433</v>
      </c>
      <c r="C134" s="50" t="s">
        <v>52</v>
      </c>
      <c r="D134" s="50" t="s">
        <v>2432</v>
      </c>
      <c r="E134" s="48">
        <v>1.66667E-2</v>
      </c>
      <c r="F134" s="49" t="s">
        <v>254</v>
      </c>
      <c r="G134" s="179" t="s">
        <v>2431</v>
      </c>
      <c r="H134" s="179"/>
      <c r="I134" s="171"/>
      <c r="J134" s="53" t="s">
        <v>2430</v>
      </c>
    </row>
    <row r="135" spans="1:10" ht="51.95" customHeight="1" x14ac:dyDescent="0.2">
      <c r="A135" s="50" t="s">
        <v>731</v>
      </c>
      <c r="B135" s="51" t="s">
        <v>2429</v>
      </c>
      <c r="C135" s="50" t="s">
        <v>52</v>
      </c>
      <c r="D135" s="50" t="s">
        <v>2428</v>
      </c>
      <c r="E135" s="48">
        <v>1.17333E-2</v>
      </c>
      <c r="F135" s="49" t="s">
        <v>254</v>
      </c>
      <c r="G135" s="179" t="s">
        <v>2427</v>
      </c>
      <c r="H135" s="179"/>
      <c r="I135" s="171"/>
      <c r="J135" s="53" t="s">
        <v>2426</v>
      </c>
    </row>
    <row r="136" spans="1:10" ht="90.95" customHeight="1" x14ac:dyDescent="0.2">
      <c r="A136" s="50" t="s">
        <v>731</v>
      </c>
      <c r="B136" s="51" t="s">
        <v>2425</v>
      </c>
      <c r="C136" s="50" t="s">
        <v>52</v>
      </c>
      <c r="D136" s="50" t="s">
        <v>2424</v>
      </c>
      <c r="E136" s="48">
        <v>1</v>
      </c>
      <c r="F136" s="49" t="s">
        <v>41</v>
      </c>
      <c r="G136" s="179" t="s">
        <v>2423</v>
      </c>
      <c r="H136" s="179"/>
      <c r="I136" s="171"/>
      <c r="J136" s="53" t="s">
        <v>2423</v>
      </c>
    </row>
    <row r="137" spans="1:10" ht="20.100000000000001" customHeight="1" x14ac:dyDescent="0.2">
      <c r="A137" s="167"/>
      <c r="B137" s="167"/>
      <c r="C137" s="167"/>
      <c r="D137" s="167"/>
      <c r="E137" s="167"/>
      <c r="F137" s="167" t="s">
        <v>1089</v>
      </c>
      <c r="G137" s="167"/>
      <c r="H137" s="167"/>
      <c r="I137" s="167"/>
      <c r="J137" s="22">
        <v>1189.0732</v>
      </c>
    </row>
    <row r="138" spans="1:10" ht="20.100000000000001" customHeight="1" x14ac:dyDescent="0.2">
      <c r="A138" s="173" t="s">
        <v>1088</v>
      </c>
      <c r="B138" s="175" t="s">
        <v>10</v>
      </c>
      <c r="C138" s="173" t="s">
        <v>11</v>
      </c>
      <c r="D138" s="173" t="s">
        <v>791</v>
      </c>
      <c r="E138" s="175" t="s">
        <v>1087</v>
      </c>
      <c r="F138" s="29" t="s">
        <v>1086</v>
      </c>
      <c r="G138" s="29" t="s">
        <v>1085</v>
      </c>
      <c r="H138" s="29"/>
      <c r="I138" s="29"/>
      <c r="J138" s="29" t="s">
        <v>1084</v>
      </c>
    </row>
    <row r="139" spans="1:10" ht="39" customHeight="1" x14ac:dyDescent="0.2">
      <c r="A139" s="41" t="s">
        <v>723</v>
      </c>
      <c r="B139" s="42" t="s">
        <v>2422</v>
      </c>
      <c r="C139" s="41" t="s">
        <v>52</v>
      </c>
      <c r="D139" s="41" t="s">
        <v>2421</v>
      </c>
      <c r="E139" s="39">
        <v>0.05</v>
      </c>
      <c r="F139" s="40" t="s">
        <v>254</v>
      </c>
      <c r="G139" s="178" t="s">
        <v>2420</v>
      </c>
      <c r="H139" s="178"/>
      <c r="I139" s="170"/>
      <c r="J139" s="54" t="s">
        <v>2419</v>
      </c>
    </row>
    <row r="140" spans="1:10" ht="26.1" customHeight="1" x14ac:dyDescent="0.2">
      <c r="A140" s="41" t="s">
        <v>723</v>
      </c>
      <c r="B140" s="42" t="s">
        <v>2418</v>
      </c>
      <c r="C140" s="41" t="s">
        <v>52</v>
      </c>
      <c r="D140" s="41" t="s">
        <v>2417</v>
      </c>
      <c r="E140" s="39">
        <v>2.5000000000000001E-2</v>
      </c>
      <c r="F140" s="40" t="s">
        <v>254</v>
      </c>
      <c r="G140" s="178" t="s">
        <v>2416</v>
      </c>
      <c r="H140" s="178"/>
      <c r="I140" s="170"/>
      <c r="J140" s="54" t="s">
        <v>2415</v>
      </c>
    </row>
    <row r="141" spans="1:10" ht="20.100000000000001" customHeight="1" x14ac:dyDescent="0.2">
      <c r="A141" s="167"/>
      <c r="B141" s="167"/>
      <c r="C141" s="167"/>
      <c r="D141" s="167"/>
      <c r="E141" s="167"/>
      <c r="F141" s="167" t="s">
        <v>1079</v>
      </c>
      <c r="G141" s="167"/>
      <c r="H141" s="167"/>
      <c r="I141" s="167"/>
      <c r="J141" s="22">
        <v>5.5903</v>
      </c>
    </row>
    <row r="142" spans="1:10" x14ac:dyDescent="0.2">
      <c r="A142" s="37"/>
      <c r="B142" s="37"/>
      <c r="C142" s="37"/>
      <c r="D142" s="37"/>
      <c r="E142" s="37" t="s">
        <v>713</v>
      </c>
      <c r="F142" s="36">
        <v>0</v>
      </c>
      <c r="G142" s="37" t="s">
        <v>712</v>
      </c>
      <c r="H142" s="36">
        <v>1.44</v>
      </c>
      <c r="I142" s="37" t="s">
        <v>711</v>
      </c>
      <c r="J142" s="36">
        <v>1.4386462499999999</v>
      </c>
    </row>
    <row r="143" spans="1:10" x14ac:dyDescent="0.2">
      <c r="A143" s="37"/>
      <c r="B143" s="37"/>
      <c r="C143" s="37"/>
      <c r="D143" s="37"/>
      <c r="E143" s="37" t="s">
        <v>710</v>
      </c>
      <c r="F143" s="36">
        <v>298.66000000000003</v>
      </c>
      <c r="G143" s="37"/>
      <c r="H143" s="172" t="s">
        <v>709</v>
      </c>
      <c r="I143" s="172"/>
      <c r="J143" s="36">
        <v>1493.32</v>
      </c>
    </row>
    <row r="144" spans="1:10" ht="50.1" customHeight="1" thickBot="1" x14ac:dyDescent="0.25">
      <c r="A144" s="22"/>
      <c r="B144" s="22"/>
      <c r="C144" s="22"/>
      <c r="D144" s="22"/>
      <c r="E144" s="22"/>
      <c r="F144" s="22"/>
      <c r="G144" s="22" t="s">
        <v>708</v>
      </c>
      <c r="H144" s="35" t="s">
        <v>1997</v>
      </c>
      <c r="I144" s="22" t="s">
        <v>706</v>
      </c>
      <c r="J144" s="32">
        <v>11946.56</v>
      </c>
    </row>
    <row r="145" spans="1:11" ht="0.95" customHeight="1" thickTop="1" x14ac:dyDescent="0.2">
      <c r="A145" s="34"/>
      <c r="B145" s="34"/>
      <c r="C145" s="34"/>
      <c r="D145" s="34"/>
      <c r="E145" s="34"/>
      <c r="F145" s="34"/>
      <c r="G145" s="34"/>
      <c r="H145" s="34"/>
      <c r="I145" s="34"/>
      <c r="J145" s="34"/>
    </row>
    <row r="146" spans="1:11" ht="24" customHeight="1" x14ac:dyDescent="0.2">
      <c r="A146" s="26" t="s">
        <v>54</v>
      </c>
      <c r="B146" s="26"/>
      <c r="C146" s="26"/>
      <c r="D146" s="26" t="s">
        <v>55</v>
      </c>
      <c r="E146" s="26"/>
      <c r="F146" s="176"/>
      <c r="G146" s="176"/>
      <c r="H146" s="26"/>
      <c r="I146" s="25"/>
      <c r="J146" s="26"/>
      <c r="K146" s="52">
        <v>6883.57</v>
      </c>
    </row>
    <row r="147" spans="1:11" ht="18" customHeight="1" x14ac:dyDescent="0.2">
      <c r="A147" s="30" t="s">
        <v>56</v>
      </c>
      <c r="B147" s="29" t="s">
        <v>10</v>
      </c>
      <c r="C147" s="30" t="s">
        <v>11</v>
      </c>
      <c r="D147" s="30" t="s">
        <v>12</v>
      </c>
      <c r="E147" s="173" t="s">
        <v>725</v>
      </c>
      <c r="F147" s="173"/>
      <c r="G147" s="46" t="s">
        <v>13</v>
      </c>
      <c r="H147" s="29" t="s">
        <v>14</v>
      </c>
      <c r="I147" s="29" t="s">
        <v>724</v>
      </c>
      <c r="J147" s="29" t="s">
        <v>15</v>
      </c>
      <c r="K147" s="29" t="s">
        <v>17</v>
      </c>
    </row>
    <row r="148" spans="1:11" ht="24" customHeight="1" x14ac:dyDescent="0.2">
      <c r="A148" s="28" t="s">
        <v>723</v>
      </c>
      <c r="B148" s="27" t="s">
        <v>57</v>
      </c>
      <c r="C148" s="28" t="s">
        <v>58</v>
      </c>
      <c r="D148" s="28" t="s">
        <v>59</v>
      </c>
      <c r="E148" s="174" t="s">
        <v>2197</v>
      </c>
      <c r="F148" s="174"/>
      <c r="G148" s="45" t="s">
        <v>32</v>
      </c>
      <c r="H148" s="44">
        <v>1</v>
      </c>
      <c r="I148" s="43"/>
      <c r="J148" s="43">
        <v>3</v>
      </c>
      <c r="K148" s="43">
        <v>3</v>
      </c>
    </row>
    <row r="149" spans="1:11" ht="24" customHeight="1" x14ac:dyDescent="0.2">
      <c r="A149" s="50" t="s">
        <v>731</v>
      </c>
      <c r="B149" s="51" t="s">
        <v>2414</v>
      </c>
      <c r="C149" s="50" t="s">
        <v>58</v>
      </c>
      <c r="D149" s="50" t="s">
        <v>59</v>
      </c>
      <c r="E149" s="171" t="s">
        <v>791</v>
      </c>
      <c r="F149" s="171"/>
      <c r="G149" s="49" t="s">
        <v>2413</v>
      </c>
      <c r="H149" s="48">
        <v>1</v>
      </c>
      <c r="I149" s="48">
        <v>0</v>
      </c>
      <c r="J149" s="47">
        <v>3</v>
      </c>
      <c r="K149" s="47">
        <v>3</v>
      </c>
    </row>
    <row r="150" spans="1:11" ht="25.5" x14ac:dyDescent="0.2">
      <c r="A150" s="37"/>
      <c r="B150" s="37"/>
      <c r="C150" s="37"/>
      <c r="D150" s="37"/>
      <c r="E150" s="37"/>
      <c r="F150" s="37" t="s">
        <v>713</v>
      </c>
      <c r="G150" s="36">
        <v>0</v>
      </c>
      <c r="H150" s="37" t="s">
        <v>712</v>
      </c>
      <c r="I150" s="36">
        <v>0</v>
      </c>
      <c r="J150" s="37" t="s">
        <v>711</v>
      </c>
      <c r="K150" s="36">
        <v>0</v>
      </c>
    </row>
    <row r="151" spans="1:11" ht="25.5" x14ac:dyDescent="0.2">
      <c r="A151" s="37"/>
      <c r="B151" s="37"/>
      <c r="C151" s="37"/>
      <c r="D151" s="37"/>
      <c r="E151" s="37"/>
      <c r="F151" s="37" t="s">
        <v>710</v>
      </c>
      <c r="G151" s="36">
        <v>0.75</v>
      </c>
      <c r="H151" s="172"/>
      <c r="I151" s="172" t="s">
        <v>709</v>
      </c>
      <c r="J151" s="37"/>
      <c r="K151" s="36">
        <v>3.75</v>
      </c>
    </row>
    <row r="152" spans="1:11" ht="50.1" customHeight="1" thickBot="1" x14ac:dyDescent="0.25">
      <c r="A152" s="22"/>
      <c r="B152" s="22"/>
      <c r="C152" s="22"/>
      <c r="D152" s="22"/>
      <c r="E152" s="22"/>
      <c r="F152" s="22"/>
      <c r="G152" s="22"/>
      <c r="H152" s="22" t="s">
        <v>708</v>
      </c>
      <c r="I152" s="35" t="s">
        <v>2412</v>
      </c>
      <c r="J152" s="22" t="s">
        <v>706</v>
      </c>
      <c r="K152" s="32">
        <v>5131.3100000000004</v>
      </c>
    </row>
    <row r="153" spans="1:11" ht="0.95" customHeight="1" thickTop="1" x14ac:dyDescent="0.2">
      <c r="A153" s="34"/>
      <c r="B153" s="34"/>
      <c r="C153" s="34"/>
      <c r="D153" s="34"/>
      <c r="E153" s="34"/>
      <c r="F153" s="34"/>
      <c r="G153" s="34"/>
      <c r="H153" s="34"/>
      <c r="I153" s="34"/>
      <c r="J153" s="34"/>
      <c r="K153" s="34"/>
    </row>
    <row r="154" spans="1:11" ht="18" customHeight="1" x14ac:dyDescent="0.2">
      <c r="A154" s="30" t="s">
        <v>60</v>
      </c>
      <c r="B154" s="29" t="s">
        <v>10</v>
      </c>
      <c r="C154" s="30" t="s">
        <v>11</v>
      </c>
      <c r="D154" s="30" t="s">
        <v>12</v>
      </c>
      <c r="E154" s="173" t="s">
        <v>725</v>
      </c>
      <c r="F154" s="173"/>
      <c r="G154" s="46" t="s">
        <v>13</v>
      </c>
      <c r="H154" s="29" t="s">
        <v>14</v>
      </c>
      <c r="I154" s="29" t="s">
        <v>724</v>
      </c>
      <c r="J154" s="29" t="s">
        <v>15</v>
      </c>
      <c r="K154" s="29" t="s">
        <v>17</v>
      </c>
    </row>
    <row r="155" spans="1:11" ht="24" customHeight="1" x14ac:dyDescent="0.2">
      <c r="A155" s="28" t="s">
        <v>723</v>
      </c>
      <c r="B155" s="27" t="s">
        <v>61</v>
      </c>
      <c r="C155" s="28" t="s">
        <v>58</v>
      </c>
      <c r="D155" s="28" t="s">
        <v>62</v>
      </c>
      <c r="E155" s="174" t="s">
        <v>2405</v>
      </c>
      <c r="F155" s="174"/>
      <c r="G155" s="45" t="s">
        <v>63</v>
      </c>
      <c r="H155" s="44">
        <v>1</v>
      </c>
      <c r="I155" s="43"/>
      <c r="J155" s="43">
        <v>233.94</v>
      </c>
      <c r="K155" s="43">
        <v>233.94</v>
      </c>
    </row>
    <row r="156" spans="1:11" ht="24" customHeight="1" x14ac:dyDescent="0.2">
      <c r="A156" s="50" t="s">
        <v>731</v>
      </c>
      <c r="B156" s="51" t="s">
        <v>2411</v>
      </c>
      <c r="C156" s="50" t="s">
        <v>58</v>
      </c>
      <c r="D156" s="50" t="s">
        <v>2410</v>
      </c>
      <c r="E156" s="171" t="s">
        <v>2409</v>
      </c>
      <c r="F156" s="171"/>
      <c r="G156" s="49" t="s">
        <v>67</v>
      </c>
      <c r="H156" s="48">
        <v>1</v>
      </c>
      <c r="I156" s="48">
        <v>0</v>
      </c>
      <c r="J156" s="47">
        <v>233.94</v>
      </c>
      <c r="K156" s="47">
        <v>233.94</v>
      </c>
    </row>
    <row r="157" spans="1:11" ht="25.5" x14ac:dyDescent="0.2">
      <c r="A157" s="37"/>
      <c r="B157" s="37"/>
      <c r="C157" s="37"/>
      <c r="D157" s="37"/>
      <c r="E157" s="37"/>
      <c r="F157" s="37" t="s">
        <v>713</v>
      </c>
      <c r="G157" s="36">
        <v>0</v>
      </c>
      <c r="H157" s="37" t="s">
        <v>712</v>
      </c>
      <c r="I157" s="36">
        <v>0</v>
      </c>
      <c r="J157" s="37" t="s">
        <v>711</v>
      </c>
      <c r="K157" s="36">
        <v>0</v>
      </c>
    </row>
    <row r="158" spans="1:11" ht="25.5" x14ac:dyDescent="0.2">
      <c r="A158" s="37"/>
      <c r="B158" s="37"/>
      <c r="C158" s="37"/>
      <c r="D158" s="37"/>
      <c r="E158" s="37"/>
      <c r="F158" s="37" t="s">
        <v>710</v>
      </c>
      <c r="G158" s="36">
        <v>58.48</v>
      </c>
      <c r="H158" s="172"/>
      <c r="I158" s="172" t="s">
        <v>709</v>
      </c>
      <c r="J158" s="37"/>
      <c r="K158" s="36">
        <v>292.42</v>
      </c>
    </row>
    <row r="159" spans="1:11" ht="50.1" customHeight="1" thickBot="1" x14ac:dyDescent="0.25">
      <c r="A159" s="22"/>
      <c r="B159" s="22"/>
      <c r="C159" s="22"/>
      <c r="D159" s="22"/>
      <c r="E159" s="22"/>
      <c r="F159" s="22"/>
      <c r="G159" s="22"/>
      <c r="H159" s="22" t="s">
        <v>708</v>
      </c>
      <c r="I159" s="35" t="s">
        <v>942</v>
      </c>
      <c r="J159" s="22" t="s">
        <v>706</v>
      </c>
      <c r="K159" s="32">
        <v>877.26</v>
      </c>
    </row>
    <row r="160" spans="1:11" ht="0.95" customHeight="1" thickTop="1" x14ac:dyDescent="0.2">
      <c r="A160" s="34"/>
      <c r="B160" s="34"/>
      <c r="C160" s="34"/>
      <c r="D160" s="34"/>
      <c r="E160" s="34"/>
      <c r="F160" s="34"/>
      <c r="G160" s="34"/>
      <c r="H160" s="34"/>
      <c r="I160" s="34"/>
      <c r="J160" s="34"/>
      <c r="K160" s="34"/>
    </row>
    <row r="161" spans="1:11" ht="18" customHeight="1" x14ac:dyDescent="0.2">
      <c r="A161" s="30" t="s">
        <v>64</v>
      </c>
      <c r="B161" s="29" t="s">
        <v>10</v>
      </c>
      <c r="C161" s="30" t="s">
        <v>11</v>
      </c>
      <c r="D161" s="30" t="s">
        <v>12</v>
      </c>
      <c r="E161" s="173" t="s">
        <v>725</v>
      </c>
      <c r="F161" s="173"/>
      <c r="G161" s="46" t="s">
        <v>13</v>
      </c>
      <c r="H161" s="29" t="s">
        <v>14</v>
      </c>
      <c r="I161" s="29" t="s">
        <v>724</v>
      </c>
      <c r="J161" s="29" t="s">
        <v>15</v>
      </c>
      <c r="K161" s="29" t="s">
        <v>17</v>
      </c>
    </row>
    <row r="162" spans="1:11" ht="24" customHeight="1" x14ac:dyDescent="0.2">
      <c r="A162" s="28" t="s">
        <v>723</v>
      </c>
      <c r="B162" s="27" t="s">
        <v>65</v>
      </c>
      <c r="C162" s="28" t="s">
        <v>48</v>
      </c>
      <c r="D162" s="28" t="s">
        <v>66</v>
      </c>
      <c r="E162" s="174" t="s">
        <v>2408</v>
      </c>
      <c r="F162" s="174"/>
      <c r="G162" s="45" t="s">
        <v>67</v>
      </c>
      <c r="H162" s="44">
        <v>1</v>
      </c>
      <c r="I162" s="43"/>
      <c r="J162" s="43">
        <v>700</v>
      </c>
      <c r="K162" s="43">
        <v>700</v>
      </c>
    </row>
    <row r="163" spans="1:11" ht="26.1" customHeight="1" x14ac:dyDescent="0.2">
      <c r="A163" s="50" t="s">
        <v>731</v>
      </c>
      <c r="B163" s="51" t="s">
        <v>2407</v>
      </c>
      <c r="C163" s="50" t="s">
        <v>48</v>
      </c>
      <c r="D163" s="50" t="s">
        <v>2406</v>
      </c>
      <c r="E163" s="171" t="s">
        <v>728</v>
      </c>
      <c r="F163" s="171"/>
      <c r="G163" s="49" t="s">
        <v>67</v>
      </c>
      <c r="H163" s="48">
        <v>1</v>
      </c>
      <c r="I163" s="48">
        <v>0</v>
      </c>
      <c r="J163" s="47">
        <v>700</v>
      </c>
      <c r="K163" s="47">
        <v>700</v>
      </c>
    </row>
    <row r="164" spans="1:11" ht="25.5" x14ac:dyDescent="0.2">
      <c r="A164" s="37"/>
      <c r="B164" s="37"/>
      <c r="C164" s="37"/>
      <c r="D164" s="37"/>
      <c r="E164" s="37"/>
      <c r="F164" s="37" t="s">
        <v>713</v>
      </c>
      <c r="G164" s="36">
        <v>0</v>
      </c>
      <c r="H164" s="37" t="s">
        <v>712</v>
      </c>
      <c r="I164" s="36">
        <v>0</v>
      </c>
      <c r="J164" s="37" t="s">
        <v>711</v>
      </c>
      <c r="K164" s="36">
        <v>0</v>
      </c>
    </row>
    <row r="165" spans="1:11" ht="25.5" x14ac:dyDescent="0.2">
      <c r="A165" s="37"/>
      <c r="B165" s="37"/>
      <c r="C165" s="37"/>
      <c r="D165" s="37"/>
      <c r="E165" s="37"/>
      <c r="F165" s="37" t="s">
        <v>710</v>
      </c>
      <c r="G165" s="36">
        <v>175</v>
      </c>
      <c r="H165" s="172"/>
      <c r="I165" s="172" t="s">
        <v>709</v>
      </c>
      <c r="J165" s="37"/>
      <c r="K165" s="36">
        <v>875</v>
      </c>
    </row>
    <row r="166" spans="1:11" ht="50.1" customHeight="1" thickBot="1" x14ac:dyDescent="0.25">
      <c r="A166" s="22"/>
      <c r="B166" s="22"/>
      <c r="C166" s="22"/>
      <c r="D166" s="22"/>
      <c r="E166" s="22"/>
      <c r="F166" s="22"/>
      <c r="G166" s="22"/>
      <c r="H166" s="22" t="s">
        <v>708</v>
      </c>
      <c r="I166" s="35" t="s">
        <v>861</v>
      </c>
      <c r="J166" s="22" t="s">
        <v>706</v>
      </c>
      <c r="K166" s="32">
        <v>875</v>
      </c>
    </row>
    <row r="167" spans="1:11" ht="0.95" customHeight="1" thickTop="1" x14ac:dyDescent="0.2">
      <c r="A167" s="34"/>
      <c r="B167" s="34"/>
      <c r="C167" s="34"/>
      <c r="D167" s="34"/>
      <c r="E167" s="34"/>
      <c r="F167" s="34"/>
      <c r="G167" s="34"/>
      <c r="H167" s="34"/>
      <c r="I167" s="34"/>
      <c r="J167" s="34"/>
      <c r="K167" s="34"/>
    </row>
    <row r="168" spans="1:11" ht="24" customHeight="1" x14ac:dyDescent="0.2">
      <c r="A168" s="26" t="s">
        <v>68</v>
      </c>
      <c r="B168" s="26"/>
      <c r="C168" s="26"/>
      <c r="D168" s="26" t="s">
        <v>69</v>
      </c>
      <c r="E168" s="26"/>
      <c r="F168" s="176"/>
      <c r="G168" s="176"/>
      <c r="H168" s="26"/>
      <c r="I168" s="25"/>
      <c r="J168" s="26"/>
      <c r="K168" s="52">
        <v>2236.3200000000002</v>
      </c>
    </row>
    <row r="169" spans="1:11" ht="18" customHeight="1" x14ac:dyDescent="0.2">
      <c r="A169" s="30" t="s">
        <v>70</v>
      </c>
      <c r="B169" s="29" t="s">
        <v>10</v>
      </c>
      <c r="C169" s="30" t="s">
        <v>11</v>
      </c>
      <c r="D169" s="30" t="s">
        <v>12</v>
      </c>
      <c r="E169" s="173" t="s">
        <v>725</v>
      </c>
      <c r="F169" s="173"/>
      <c r="G169" s="46" t="s">
        <v>13</v>
      </c>
      <c r="H169" s="29" t="s">
        <v>14</v>
      </c>
      <c r="I169" s="29" t="s">
        <v>724</v>
      </c>
      <c r="J169" s="29" t="s">
        <v>15</v>
      </c>
      <c r="K169" s="29" t="s">
        <v>17</v>
      </c>
    </row>
    <row r="170" spans="1:11" ht="24" customHeight="1" x14ac:dyDescent="0.2">
      <c r="A170" s="28" t="s">
        <v>723</v>
      </c>
      <c r="B170" s="27" t="s">
        <v>71</v>
      </c>
      <c r="C170" s="28" t="s">
        <v>58</v>
      </c>
      <c r="D170" s="28" t="s">
        <v>69</v>
      </c>
      <c r="E170" s="174" t="s">
        <v>2405</v>
      </c>
      <c r="F170" s="174"/>
      <c r="G170" s="45" t="s">
        <v>72</v>
      </c>
      <c r="H170" s="44">
        <v>1</v>
      </c>
      <c r="I170" s="43"/>
      <c r="J170" s="43">
        <v>1789.06</v>
      </c>
      <c r="K170" s="43">
        <v>1789.06</v>
      </c>
    </row>
    <row r="171" spans="1:11" ht="26.1" customHeight="1" x14ac:dyDescent="0.2">
      <c r="A171" s="41" t="s">
        <v>718</v>
      </c>
      <c r="B171" s="42" t="s">
        <v>2404</v>
      </c>
      <c r="C171" s="41" t="s">
        <v>48</v>
      </c>
      <c r="D171" s="41" t="s">
        <v>2403</v>
      </c>
      <c r="E171" s="170" t="s">
        <v>2402</v>
      </c>
      <c r="F171" s="170"/>
      <c r="G171" s="40" t="s">
        <v>727</v>
      </c>
      <c r="H171" s="39">
        <v>20</v>
      </c>
      <c r="I171" s="39">
        <v>0</v>
      </c>
      <c r="J171" s="38">
        <v>5.84</v>
      </c>
      <c r="K171" s="38">
        <v>116.8</v>
      </c>
    </row>
    <row r="172" spans="1:11" ht="24" customHeight="1" x14ac:dyDescent="0.2">
      <c r="A172" s="41" t="s">
        <v>718</v>
      </c>
      <c r="B172" s="42" t="s">
        <v>1029</v>
      </c>
      <c r="C172" s="41" t="s">
        <v>30</v>
      </c>
      <c r="D172" s="41" t="s">
        <v>1028</v>
      </c>
      <c r="E172" s="170" t="s">
        <v>733</v>
      </c>
      <c r="F172" s="170"/>
      <c r="G172" s="40" t="s">
        <v>732</v>
      </c>
      <c r="H172" s="39">
        <v>24</v>
      </c>
      <c r="I172" s="39">
        <v>0</v>
      </c>
      <c r="J172" s="38">
        <v>26.7</v>
      </c>
      <c r="K172" s="38">
        <v>640.79999999999995</v>
      </c>
    </row>
    <row r="173" spans="1:11" ht="24" customHeight="1" x14ac:dyDescent="0.2">
      <c r="A173" s="41" t="s">
        <v>718</v>
      </c>
      <c r="B173" s="42" t="s">
        <v>735</v>
      </c>
      <c r="C173" s="41" t="s">
        <v>30</v>
      </c>
      <c r="D173" s="41" t="s">
        <v>734</v>
      </c>
      <c r="E173" s="170" t="s">
        <v>733</v>
      </c>
      <c r="F173" s="170"/>
      <c r="G173" s="40" t="s">
        <v>732</v>
      </c>
      <c r="H173" s="39">
        <v>24</v>
      </c>
      <c r="I173" s="39">
        <v>0</v>
      </c>
      <c r="J173" s="38">
        <v>21.72</v>
      </c>
      <c r="K173" s="38">
        <v>521.28</v>
      </c>
    </row>
    <row r="174" spans="1:11" ht="26.1" customHeight="1" x14ac:dyDescent="0.2">
      <c r="A174" s="41" t="s">
        <v>718</v>
      </c>
      <c r="B174" s="42" t="s">
        <v>2401</v>
      </c>
      <c r="C174" s="41" t="s">
        <v>276</v>
      </c>
      <c r="D174" s="41" t="s">
        <v>2400</v>
      </c>
      <c r="E174" s="170" t="s">
        <v>2399</v>
      </c>
      <c r="F174" s="170"/>
      <c r="G174" s="40" t="s">
        <v>45</v>
      </c>
      <c r="H174" s="39">
        <v>0.13</v>
      </c>
      <c r="I174" s="39">
        <v>0</v>
      </c>
      <c r="J174" s="38">
        <v>3924.48</v>
      </c>
      <c r="K174" s="38">
        <v>510.18</v>
      </c>
    </row>
    <row r="175" spans="1:11" ht="25.5" x14ac:dyDescent="0.2">
      <c r="A175" s="37"/>
      <c r="B175" s="37"/>
      <c r="C175" s="37"/>
      <c r="D175" s="37"/>
      <c r="E175" s="37"/>
      <c r="F175" s="37" t="s">
        <v>713</v>
      </c>
      <c r="G175" s="36">
        <v>759.6</v>
      </c>
      <c r="H175" s="37" t="s">
        <v>712</v>
      </c>
      <c r="I175" s="36">
        <v>0</v>
      </c>
      <c r="J175" s="37" t="s">
        <v>711</v>
      </c>
      <c r="K175" s="36">
        <v>759.6</v>
      </c>
    </row>
    <row r="176" spans="1:11" ht="25.5" x14ac:dyDescent="0.2">
      <c r="A176" s="37"/>
      <c r="B176" s="37"/>
      <c r="C176" s="37"/>
      <c r="D176" s="37"/>
      <c r="E176" s="37"/>
      <c r="F176" s="37" t="s">
        <v>710</v>
      </c>
      <c r="G176" s="36">
        <v>447.26</v>
      </c>
      <c r="H176" s="172"/>
      <c r="I176" s="172" t="s">
        <v>709</v>
      </c>
      <c r="J176" s="37"/>
      <c r="K176" s="36">
        <v>2236.3200000000002</v>
      </c>
    </row>
    <row r="177" spans="1:11" ht="50.1" customHeight="1" thickBot="1" x14ac:dyDescent="0.25">
      <c r="A177" s="22"/>
      <c r="B177" s="22"/>
      <c r="C177" s="22"/>
      <c r="D177" s="22"/>
      <c r="E177" s="22"/>
      <c r="F177" s="22"/>
      <c r="G177" s="22"/>
      <c r="H177" s="22" t="s">
        <v>708</v>
      </c>
      <c r="I177" s="35" t="s">
        <v>861</v>
      </c>
      <c r="J177" s="22" t="s">
        <v>706</v>
      </c>
      <c r="K177" s="32">
        <v>2236.3200000000002</v>
      </c>
    </row>
    <row r="178" spans="1:11" ht="0.95" customHeight="1" thickTop="1" x14ac:dyDescent="0.2">
      <c r="A178" s="34"/>
      <c r="B178" s="34"/>
      <c r="C178" s="34"/>
      <c r="D178" s="34"/>
      <c r="E178" s="34"/>
      <c r="F178" s="34"/>
      <c r="G178" s="34"/>
      <c r="H178" s="34"/>
      <c r="I178" s="34"/>
      <c r="J178" s="34"/>
      <c r="K178" s="34"/>
    </row>
    <row r="179" spans="1:11" ht="24" customHeight="1" x14ac:dyDescent="0.2">
      <c r="A179" s="26" t="s">
        <v>73</v>
      </c>
      <c r="B179" s="26"/>
      <c r="C179" s="26"/>
      <c r="D179" s="26" t="s">
        <v>74</v>
      </c>
      <c r="E179" s="26"/>
      <c r="F179" s="176"/>
      <c r="G179" s="176"/>
      <c r="H179" s="26"/>
      <c r="I179" s="25"/>
      <c r="J179" s="26"/>
      <c r="K179" s="52">
        <v>130163.76</v>
      </c>
    </row>
    <row r="180" spans="1:11" ht="18" customHeight="1" x14ac:dyDescent="0.2">
      <c r="A180" s="30" t="s">
        <v>75</v>
      </c>
      <c r="B180" s="29" t="s">
        <v>10</v>
      </c>
      <c r="C180" s="30" t="s">
        <v>11</v>
      </c>
      <c r="D180" s="30" t="s">
        <v>12</v>
      </c>
      <c r="E180" s="173" t="s">
        <v>725</v>
      </c>
      <c r="F180" s="173"/>
      <c r="G180" s="46" t="s">
        <v>13</v>
      </c>
      <c r="H180" s="29" t="s">
        <v>14</v>
      </c>
      <c r="I180" s="29" t="s">
        <v>724</v>
      </c>
      <c r="J180" s="29" t="s">
        <v>15</v>
      </c>
      <c r="K180" s="29" t="s">
        <v>17</v>
      </c>
    </row>
    <row r="181" spans="1:11" ht="24" customHeight="1" x14ac:dyDescent="0.2">
      <c r="A181" s="28" t="s">
        <v>723</v>
      </c>
      <c r="B181" s="27" t="s">
        <v>76</v>
      </c>
      <c r="C181" s="28" t="s">
        <v>58</v>
      </c>
      <c r="D181" s="28" t="s">
        <v>77</v>
      </c>
      <c r="E181" s="174" t="s">
        <v>2398</v>
      </c>
      <c r="F181" s="174"/>
      <c r="G181" s="45" t="s">
        <v>45</v>
      </c>
      <c r="H181" s="44">
        <v>1</v>
      </c>
      <c r="I181" s="43"/>
      <c r="J181" s="43">
        <v>13016.38</v>
      </c>
      <c r="K181" s="43">
        <v>13016.38</v>
      </c>
    </row>
    <row r="182" spans="1:11" ht="26.1" customHeight="1" x14ac:dyDescent="0.2">
      <c r="A182" s="41" t="s">
        <v>718</v>
      </c>
      <c r="B182" s="42" t="s">
        <v>2397</v>
      </c>
      <c r="C182" s="41" t="s">
        <v>30</v>
      </c>
      <c r="D182" s="41" t="s">
        <v>2396</v>
      </c>
      <c r="E182" s="170" t="s">
        <v>733</v>
      </c>
      <c r="F182" s="170"/>
      <c r="G182" s="40" t="s">
        <v>732</v>
      </c>
      <c r="H182" s="39">
        <v>80</v>
      </c>
      <c r="I182" s="39">
        <v>0</v>
      </c>
      <c r="J182" s="38">
        <v>42.27</v>
      </c>
      <c r="K182" s="38">
        <v>3381.6</v>
      </c>
    </row>
    <row r="183" spans="1:11" ht="26.1" customHeight="1" x14ac:dyDescent="0.2">
      <c r="A183" s="41" t="s">
        <v>718</v>
      </c>
      <c r="B183" s="42" t="s">
        <v>2395</v>
      </c>
      <c r="C183" s="41" t="s">
        <v>30</v>
      </c>
      <c r="D183" s="41" t="s">
        <v>2394</v>
      </c>
      <c r="E183" s="170" t="s">
        <v>733</v>
      </c>
      <c r="F183" s="170"/>
      <c r="G183" s="40" t="s">
        <v>45</v>
      </c>
      <c r="H183" s="39">
        <v>1</v>
      </c>
      <c r="I183" s="39">
        <v>0</v>
      </c>
      <c r="J183" s="38">
        <v>5018.38</v>
      </c>
      <c r="K183" s="38">
        <v>5018.38</v>
      </c>
    </row>
    <row r="184" spans="1:11" ht="26.1" customHeight="1" x14ac:dyDescent="0.2">
      <c r="A184" s="41" t="s">
        <v>718</v>
      </c>
      <c r="B184" s="42" t="s">
        <v>2393</v>
      </c>
      <c r="C184" s="41" t="s">
        <v>30</v>
      </c>
      <c r="D184" s="41" t="s">
        <v>2392</v>
      </c>
      <c r="E184" s="170" t="s">
        <v>733</v>
      </c>
      <c r="F184" s="170"/>
      <c r="G184" s="40" t="s">
        <v>732</v>
      </c>
      <c r="H184" s="39">
        <v>40</v>
      </c>
      <c r="I184" s="39">
        <v>0</v>
      </c>
      <c r="J184" s="38">
        <v>115.41</v>
      </c>
      <c r="K184" s="38">
        <v>4616.3999999999996</v>
      </c>
    </row>
    <row r="185" spans="1:11" ht="25.5" x14ac:dyDescent="0.2">
      <c r="A185" s="37"/>
      <c r="B185" s="37"/>
      <c r="C185" s="37"/>
      <c r="D185" s="37"/>
      <c r="E185" s="37"/>
      <c r="F185" s="37" t="s">
        <v>713</v>
      </c>
      <c r="G185" s="36">
        <v>12190.96</v>
      </c>
      <c r="H185" s="37" t="s">
        <v>712</v>
      </c>
      <c r="I185" s="36">
        <v>0</v>
      </c>
      <c r="J185" s="37" t="s">
        <v>711</v>
      </c>
      <c r="K185" s="36">
        <v>12190.96</v>
      </c>
    </row>
    <row r="186" spans="1:11" ht="25.5" x14ac:dyDescent="0.2">
      <c r="A186" s="37"/>
      <c r="B186" s="37"/>
      <c r="C186" s="37"/>
      <c r="D186" s="37"/>
      <c r="E186" s="37"/>
      <c r="F186" s="37" t="s">
        <v>710</v>
      </c>
      <c r="G186" s="36">
        <v>3254.09</v>
      </c>
      <c r="H186" s="172"/>
      <c r="I186" s="172" t="s">
        <v>709</v>
      </c>
      <c r="J186" s="37"/>
      <c r="K186" s="36">
        <v>16270.47</v>
      </c>
    </row>
    <row r="187" spans="1:11" ht="50.1" customHeight="1" thickBot="1" x14ac:dyDescent="0.25">
      <c r="A187" s="22"/>
      <c r="B187" s="22"/>
      <c r="C187" s="22"/>
      <c r="D187" s="22"/>
      <c r="E187" s="22"/>
      <c r="F187" s="22"/>
      <c r="G187" s="22"/>
      <c r="H187" s="22" t="s">
        <v>708</v>
      </c>
      <c r="I187" s="35" t="s">
        <v>1997</v>
      </c>
      <c r="J187" s="22" t="s">
        <v>706</v>
      </c>
      <c r="K187" s="32">
        <v>130163.76</v>
      </c>
    </row>
    <row r="188" spans="1:11" ht="0.95" customHeight="1" thickTop="1" x14ac:dyDescent="0.2">
      <c r="A188" s="34"/>
      <c r="B188" s="34"/>
      <c r="C188" s="34"/>
      <c r="D188" s="34"/>
      <c r="E188" s="34"/>
      <c r="F188" s="34"/>
      <c r="G188" s="34"/>
      <c r="H188" s="34"/>
      <c r="I188" s="34"/>
      <c r="J188" s="34"/>
      <c r="K188" s="34"/>
    </row>
    <row r="189" spans="1:11" ht="24" customHeight="1" x14ac:dyDescent="0.2">
      <c r="A189" s="26" t="s">
        <v>78</v>
      </c>
      <c r="B189" s="26"/>
      <c r="C189" s="26"/>
      <c r="D189" s="26" t="s">
        <v>79</v>
      </c>
      <c r="E189" s="26"/>
      <c r="F189" s="176"/>
      <c r="G189" s="176"/>
      <c r="H189" s="26"/>
      <c r="I189" s="25"/>
      <c r="J189" s="26"/>
      <c r="K189" s="52">
        <v>59785.56</v>
      </c>
    </row>
    <row r="190" spans="1:11" ht="18" customHeight="1" x14ac:dyDescent="0.2">
      <c r="A190" s="30" t="s">
        <v>80</v>
      </c>
      <c r="B190" s="29" t="s">
        <v>10</v>
      </c>
      <c r="C190" s="30" t="s">
        <v>11</v>
      </c>
      <c r="D190" s="30" t="s">
        <v>12</v>
      </c>
      <c r="E190" s="173" t="s">
        <v>725</v>
      </c>
      <c r="F190" s="173"/>
      <c r="G190" s="46" t="s">
        <v>13</v>
      </c>
      <c r="H190" s="29" t="s">
        <v>14</v>
      </c>
      <c r="I190" s="29" t="s">
        <v>724</v>
      </c>
      <c r="J190" s="29" t="s">
        <v>15</v>
      </c>
      <c r="K190" s="29" t="s">
        <v>17</v>
      </c>
    </row>
    <row r="191" spans="1:11" ht="39" customHeight="1" x14ac:dyDescent="0.2">
      <c r="A191" s="28" t="s">
        <v>723</v>
      </c>
      <c r="B191" s="27" t="s">
        <v>81</v>
      </c>
      <c r="C191" s="28" t="s">
        <v>30</v>
      </c>
      <c r="D191" s="28" t="s">
        <v>82</v>
      </c>
      <c r="E191" s="174" t="s">
        <v>2391</v>
      </c>
      <c r="F191" s="174"/>
      <c r="G191" s="45" t="s">
        <v>32</v>
      </c>
      <c r="H191" s="44">
        <v>1</v>
      </c>
      <c r="I191" s="43"/>
      <c r="J191" s="43">
        <v>0.65</v>
      </c>
      <c r="K191" s="43">
        <v>0.65</v>
      </c>
    </row>
    <row r="192" spans="1:11" ht="24" customHeight="1" x14ac:dyDescent="0.2">
      <c r="A192" s="41" t="s">
        <v>718</v>
      </c>
      <c r="B192" s="42" t="s">
        <v>2390</v>
      </c>
      <c r="C192" s="41" t="s">
        <v>30</v>
      </c>
      <c r="D192" s="41" t="s">
        <v>2389</v>
      </c>
      <c r="E192" s="170" t="s">
        <v>733</v>
      </c>
      <c r="F192" s="170"/>
      <c r="G192" s="40" t="s">
        <v>732</v>
      </c>
      <c r="H192" s="39">
        <v>4.5999999999999999E-3</v>
      </c>
      <c r="I192" s="39">
        <v>0</v>
      </c>
      <c r="J192" s="38">
        <v>22.54</v>
      </c>
      <c r="K192" s="38">
        <v>0.1</v>
      </c>
    </row>
    <row r="193" spans="1:11" ht="39" customHeight="1" x14ac:dyDescent="0.2">
      <c r="A193" s="41" t="s">
        <v>718</v>
      </c>
      <c r="B193" s="42" t="s">
        <v>2388</v>
      </c>
      <c r="C193" s="41" t="s">
        <v>30</v>
      </c>
      <c r="D193" s="41" t="s">
        <v>2387</v>
      </c>
      <c r="E193" s="170" t="s">
        <v>715</v>
      </c>
      <c r="F193" s="170"/>
      <c r="G193" s="40" t="s">
        <v>714</v>
      </c>
      <c r="H193" s="39">
        <v>2.8999999999999998E-3</v>
      </c>
      <c r="I193" s="39">
        <v>0</v>
      </c>
      <c r="J193" s="38">
        <v>75.19</v>
      </c>
      <c r="K193" s="38">
        <v>0.21</v>
      </c>
    </row>
    <row r="194" spans="1:11" ht="39" customHeight="1" x14ac:dyDescent="0.2">
      <c r="A194" s="41" t="s">
        <v>718</v>
      </c>
      <c r="B194" s="42" t="s">
        <v>2386</v>
      </c>
      <c r="C194" s="41" t="s">
        <v>30</v>
      </c>
      <c r="D194" s="41" t="s">
        <v>2385</v>
      </c>
      <c r="E194" s="170" t="s">
        <v>715</v>
      </c>
      <c r="F194" s="170"/>
      <c r="G194" s="40" t="s">
        <v>719</v>
      </c>
      <c r="H194" s="39">
        <v>1.6999999999999999E-3</v>
      </c>
      <c r="I194" s="39">
        <v>0</v>
      </c>
      <c r="J194" s="38">
        <v>200.58</v>
      </c>
      <c r="K194" s="38">
        <v>0.34</v>
      </c>
    </row>
    <row r="195" spans="1:11" ht="25.5" x14ac:dyDescent="0.2">
      <c r="A195" s="37"/>
      <c r="B195" s="37"/>
      <c r="C195" s="37"/>
      <c r="D195" s="37"/>
      <c r="E195" s="37"/>
      <c r="F195" s="37" t="s">
        <v>713</v>
      </c>
      <c r="G195" s="36">
        <v>0.14000000000000001</v>
      </c>
      <c r="H195" s="37" t="s">
        <v>712</v>
      </c>
      <c r="I195" s="36">
        <v>0</v>
      </c>
      <c r="J195" s="37" t="s">
        <v>711</v>
      </c>
      <c r="K195" s="36">
        <v>0.14000000000000001</v>
      </c>
    </row>
    <row r="196" spans="1:11" ht="25.5" x14ac:dyDescent="0.2">
      <c r="A196" s="37"/>
      <c r="B196" s="37"/>
      <c r="C196" s="37"/>
      <c r="D196" s="37"/>
      <c r="E196" s="37"/>
      <c r="F196" s="37" t="s">
        <v>710</v>
      </c>
      <c r="G196" s="36">
        <v>0.16</v>
      </c>
      <c r="H196" s="172"/>
      <c r="I196" s="172" t="s">
        <v>709</v>
      </c>
      <c r="J196" s="37"/>
      <c r="K196" s="36">
        <v>0.81</v>
      </c>
    </row>
    <row r="197" spans="1:11" ht="50.1" customHeight="1" thickBot="1" x14ac:dyDescent="0.25">
      <c r="A197" s="22"/>
      <c r="B197" s="22"/>
      <c r="C197" s="22"/>
      <c r="D197" s="22"/>
      <c r="E197" s="22"/>
      <c r="F197" s="22"/>
      <c r="G197" s="22"/>
      <c r="H197" s="22" t="s">
        <v>708</v>
      </c>
      <c r="I197" s="35" t="s">
        <v>2375</v>
      </c>
      <c r="J197" s="22" t="s">
        <v>706</v>
      </c>
      <c r="K197" s="32">
        <v>1578.16</v>
      </c>
    </row>
    <row r="198" spans="1:11" ht="0.95" customHeight="1" thickTop="1" x14ac:dyDescent="0.2">
      <c r="A198" s="34"/>
      <c r="B198" s="34"/>
      <c r="C198" s="34"/>
      <c r="D198" s="34"/>
      <c r="E198" s="34"/>
      <c r="F198" s="34"/>
      <c r="G198" s="34"/>
      <c r="H198" s="34"/>
      <c r="I198" s="34"/>
      <c r="J198" s="34"/>
      <c r="K198" s="34"/>
    </row>
    <row r="199" spans="1:11" ht="18" customHeight="1" x14ac:dyDescent="0.2">
      <c r="A199" s="30" t="s">
        <v>83</v>
      </c>
      <c r="B199" s="29" t="s">
        <v>10</v>
      </c>
      <c r="C199" s="30" t="s">
        <v>11</v>
      </c>
      <c r="D199" s="30" t="s">
        <v>12</v>
      </c>
      <c r="E199" s="173" t="s">
        <v>725</v>
      </c>
      <c r="F199" s="173"/>
      <c r="G199" s="46" t="s">
        <v>13</v>
      </c>
      <c r="H199" s="29" t="s">
        <v>14</v>
      </c>
      <c r="I199" s="29" t="s">
        <v>724</v>
      </c>
      <c r="J199" s="29" t="s">
        <v>15</v>
      </c>
      <c r="K199" s="29" t="s">
        <v>17</v>
      </c>
    </row>
    <row r="200" spans="1:11" ht="26.1" customHeight="1" x14ac:dyDescent="0.2">
      <c r="A200" s="28" t="s">
        <v>723</v>
      </c>
      <c r="B200" s="27" t="s">
        <v>84</v>
      </c>
      <c r="C200" s="28" t="s">
        <v>30</v>
      </c>
      <c r="D200" s="28" t="s">
        <v>85</v>
      </c>
      <c r="E200" s="174" t="s">
        <v>2384</v>
      </c>
      <c r="F200" s="174"/>
      <c r="G200" s="45" t="s">
        <v>32</v>
      </c>
      <c r="H200" s="44">
        <v>1</v>
      </c>
      <c r="I200" s="43"/>
      <c r="J200" s="43">
        <v>1.93</v>
      </c>
      <c r="K200" s="43">
        <v>1.93</v>
      </c>
    </row>
    <row r="201" spans="1:11" ht="39" customHeight="1" x14ac:dyDescent="0.2">
      <c r="A201" s="41" t="s">
        <v>718</v>
      </c>
      <c r="B201" s="42" t="s">
        <v>2383</v>
      </c>
      <c r="C201" s="41" t="s">
        <v>30</v>
      </c>
      <c r="D201" s="41" t="s">
        <v>2382</v>
      </c>
      <c r="E201" s="170" t="s">
        <v>715</v>
      </c>
      <c r="F201" s="170"/>
      <c r="G201" s="40" t="s">
        <v>719</v>
      </c>
      <c r="H201" s="39">
        <v>3.0249999999999998E-4</v>
      </c>
      <c r="I201" s="39">
        <v>0</v>
      </c>
      <c r="J201" s="38">
        <v>257.26</v>
      </c>
      <c r="K201" s="38">
        <v>7.0000000000000007E-2</v>
      </c>
    </row>
    <row r="202" spans="1:11" ht="65.099999999999994" customHeight="1" x14ac:dyDescent="0.2">
      <c r="A202" s="41" t="s">
        <v>718</v>
      </c>
      <c r="B202" s="42" t="s">
        <v>2373</v>
      </c>
      <c r="C202" s="41" t="s">
        <v>30</v>
      </c>
      <c r="D202" s="41" t="s">
        <v>2372</v>
      </c>
      <c r="E202" s="170" t="s">
        <v>715</v>
      </c>
      <c r="F202" s="170"/>
      <c r="G202" s="40" t="s">
        <v>714</v>
      </c>
      <c r="H202" s="39">
        <v>7.5449999999999996E-3</v>
      </c>
      <c r="I202" s="39">
        <v>0</v>
      </c>
      <c r="J202" s="38">
        <v>79.81</v>
      </c>
      <c r="K202" s="38">
        <v>0.6</v>
      </c>
    </row>
    <row r="203" spans="1:11" ht="51.95" customHeight="1" x14ac:dyDescent="0.2">
      <c r="A203" s="41" t="s">
        <v>718</v>
      </c>
      <c r="B203" s="42" t="s">
        <v>2381</v>
      </c>
      <c r="C203" s="41" t="s">
        <v>30</v>
      </c>
      <c r="D203" s="41" t="s">
        <v>2380</v>
      </c>
      <c r="E203" s="170" t="s">
        <v>715</v>
      </c>
      <c r="F203" s="170"/>
      <c r="G203" s="40" t="s">
        <v>714</v>
      </c>
      <c r="H203" s="39">
        <v>6.0956999999999999E-3</v>
      </c>
      <c r="I203" s="39">
        <v>0</v>
      </c>
      <c r="J203" s="38">
        <v>65.680000000000007</v>
      </c>
      <c r="K203" s="38">
        <v>0.4</v>
      </c>
    </row>
    <row r="204" spans="1:11" ht="65.099999999999994" customHeight="1" x14ac:dyDescent="0.2">
      <c r="A204" s="41" t="s">
        <v>718</v>
      </c>
      <c r="B204" s="42" t="s">
        <v>2369</v>
      </c>
      <c r="C204" s="41" t="s">
        <v>30</v>
      </c>
      <c r="D204" s="41" t="s">
        <v>2368</v>
      </c>
      <c r="E204" s="170" t="s">
        <v>715</v>
      </c>
      <c r="F204" s="170"/>
      <c r="G204" s="40" t="s">
        <v>719</v>
      </c>
      <c r="H204" s="39">
        <v>1.0702000000000001E-3</v>
      </c>
      <c r="I204" s="39">
        <v>0</v>
      </c>
      <c r="J204" s="38">
        <v>335.8</v>
      </c>
      <c r="K204" s="38">
        <v>0.35</v>
      </c>
    </row>
    <row r="205" spans="1:11" ht="51.95" customHeight="1" x14ac:dyDescent="0.2">
      <c r="A205" s="41" t="s">
        <v>718</v>
      </c>
      <c r="B205" s="42" t="s">
        <v>2379</v>
      </c>
      <c r="C205" s="41" t="s">
        <v>30</v>
      </c>
      <c r="D205" s="41" t="s">
        <v>2378</v>
      </c>
      <c r="E205" s="170" t="s">
        <v>715</v>
      </c>
      <c r="F205" s="170"/>
      <c r="G205" s="40" t="s">
        <v>719</v>
      </c>
      <c r="H205" s="39">
        <v>2.5195E-3</v>
      </c>
      <c r="I205" s="39">
        <v>0</v>
      </c>
      <c r="J205" s="38">
        <v>167.17</v>
      </c>
      <c r="K205" s="38">
        <v>0.42</v>
      </c>
    </row>
    <row r="206" spans="1:11" ht="39" customHeight="1" x14ac:dyDescent="0.2">
      <c r="A206" s="41" t="s">
        <v>718</v>
      </c>
      <c r="B206" s="42" t="s">
        <v>2377</v>
      </c>
      <c r="C206" s="41" t="s">
        <v>30</v>
      </c>
      <c r="D206" s="41" t="s">
        <v>2376</v>
      </c>
      <c r="E206" s="170" t="s">
        <v>715</v>
      </c>
      <c r="F206" s="170"/>
      <c r="G206" s="40" t="s">
        <v>714</v>
      </c>
      <c r="H206" s="39">
        <v>7.3180000000000001E-4</v>
      </c>
      <c r="I206" s="39">
        <v>0</v>
      </c>
      <c r="J206" s="38">
        <v>95.75</v>
      </c>
      <c r="K206" s="38">
        <v>7.0000000000000007E-2</v>
      </c>
    </row>
    <row r="207" spans="1:11" ht="24" customHeight="1" x14ac:dyDescent="0.2">
      <c r="A207" s="41" t="s">
        <v>718</v>
      </c>
      <c r="B207" s="42" t="s">
        <v>735</v>
      </c>
      <c r="C207" s="41" t="s">
        <v>30</v>
      </c>
      <c r="D207" s="41" t="s">
        <v>734</v>
      </c>
      <c r="E207" s="170" t="s">
        <v>733</v>
      </c>
      <c r="F207" s="170"/>
      <c r="G207" s="40" t="s">
        <v>732</v>
      </c>
      <c r="H207" s="39">
        <v>1.0342999999999999E-3</v>
      </c>
      <c r="I207" s="39">
        <v>0</v>
      </c>
      <c r="J207" s="38">
        <v>21.72</v>
      </c>
      <c r="K207" s="38">
        <v>0.02</v>
      </c>
    </row>
    <row r="208" spans="1:11" ht="25.5" x14ac:dyDescent="0.2">
      <c r="A208" s="37"/>
      <c r="B208" s="37"/>
      <c r="C208" s="37"/>
      <c r="D208" s="37"/>
      <c r="E208" s="37"/>
      <c r="F208" s="37" t="s">
        <v>713</v>
      </c>
      <c r="G208" s="36">
        <v>0.35</v>
      </c>
      <c r="H208" s="37" t="s">
        <v>712</v>
      </c>
      <c r="I208" s="36">
        <v>0</v>
      </c>
      <c r="J208" s="37" t="s">
        <v>711</v>
      </c>
      <c r="K208" s="36">
        <v>0.35</v>
      </c>
    </row>
    <row r="209" spans="1:11" ht="25.5" x14ac:dyDescent="0.2">
      <c r="A209" s="37"/>
      <c r="B209" s="37"/>
      <c r="C209" s="37"/>
      <c r="D209" s="37"/>
      <c r="E209" s="37"/>
      <c r="F209" s="37" t="s">
        <v>710</v>
      </c>
      <c r="G209" s="36">
        <v>0.48</v>
      </c>
      <c r="H209" s="172"/>
      <c r="I209" s="172" t="s">
        <v>709</v>
      </c>
      <c r="J209" s="37"/>
      <c r="K209" s="36">
        <v>2.41</v>
      </c>
    </row>
    <row r="210" spans="1:11" ht="50.1" customHeight="1" thickBot="1" x14ac:dyDescent="0.25">
      <c r="A210" s="22"/>
      <c r="B210" s="22"/>
      <c r="C210" s="22"/>
      <c r="D210" s="22"/>
      <c r="E210" s="22"/>
      <c r="F210" s="22"/>
      <c r="G210" s="22"/>
      <c r="H210" s="22" t="s">
        <v>708</v>
      </c>
      <c r="I210" s="35" t="s">
        <v>2375</v>
      </c>
      <c r="J210" s="22" t="s">
        <v>706</v>
      </c>
      <c r="K210" s="32">
        <v>4695.5200000000004</v>
      </c>
    </row>
    <row r="211" spans="1:11" ht="0.95" customHeight="1" thickTop="1" x14ac:dyDescent="0.2">
      <c r="A211" s="34"/>
      <c r="B211" s="34"/>
      <c r="C211" s="34"/>
      <c r="D211" s="34"/>
      <c r="E211" s="34"/>
      <c r="F211" s="34"/>
      <c r="G211" s="34"/>
      <c r="H211" s="34"/>
      <c r="I211" s="34"/>
      <c r="J211" s="34"/>
      <c r="K211" s="34"/>
    </row>
    <row r="212" spans="1:11" ht="18" customHeight="1" x14ac:dyDescent="0.2">
      <c r="A212" s="30" t="s">
        <v>86</v>
      </c>
      <c r="B212" s="29" t="s">
        <v>10</v>
      </c>
      <c r="C212" s="30" t="s">
        <v>11</v>
      </c>
      <c r="D212" s="30" t="s">
        <v>12</v>
      </c>
      <c r="E212" s="173" t="s">
        <v>725</v>
      </c>
      <c r="F212" s="173"/>
      <c r="G212" s="46" t="s">
        <v>13</v>
      </c>
      <c r="H212" s="29" t="s">
        <v>14</v>
      </c>
      <c r="I212" s="29" t="s">
        <v>724</v>
      </c>
      <c r="J212" s="29" t="s">
        <v>15</v>
      </c>
      <c r="K212" s="29" t="s">
        <v>17</v>
      </c>
    </row>
    <row r="213" spans="1:11" ht="51.95" customHeight="1" x14ac:dyDescent="0.2">
      <c r="A213" s="28" t="s">
        <v>723</v>
      </c>
      <c r="B213" s="27" t="s">
        <v>87</v>
      </c>
      <c r="C213" s="28" t="s">
        <v>30</v>
      </c>
      <c r="D213" s="28" t="s">
        <v>88</v>
      </c>
      <c r="E213" s="174" t="s">
        <v>2374</v>
      </c>
      <c r="F213" s="174"/>
      <c r="G213" s="45" t="s">
        <v>89</v>
      </c>
      <c r="H213" s="44">
        <v>1</v>
      </c>
      <c r="I213" s="43"/>
      <c r="J213" s="43">
        <v>65.92</v>
      </c>
      <c r="K213" s="43">
        <v>65.92</v>
      </c>
    </row>
    <row r="214" spans="1:11" ht="65.099999999999994" customHeight="1" x14ac:dyDescent="0.2">
      <c r="A214" s="41" t="s">
        <v>718</v>
      </c>
      <c r="B214" s="42" t="s">
        <v>1594</v>
      </c>
      <c r="C214" s="41" t="s">
        <v>30</v>
      </c>
      <c r="D214" s="41" t="s">
        <v>1593</v>
      </c>
      <c r="E214" s="170" t="s">
        <v>715</v>
      </c>
      <c r="F214" s="170"/>
      <c r="G214" s="40" t="s">
        <v>719</v>
      </c>
      <c r="H214" s="39">
        <v>2.2200000000000001E-2</v>
      </c>
      <c r="I214" s="39">
        <v>0</v>
      </c>
      <c r="J214" s="38">
        <v>144.4</v>
      </c>
      <c r="K214" s="38">
        <v>3.2</v>
      </c>
    </row>
    <row r="215" spans="1:11" ht="65.099999999999994" customHeight="1" x14ac:dyDescent="0.2">
      <c r="A215" s="41" t="s">
        <v>718</v>
      </c>
      <c r="B215" s="42" t="s">
        <v>1606</v>
      </c>
      <c r="C215" s="41" t="s">
        <v>30</v>
      </c>
      <c r="D215" s="41" t="s">
        <v>1605</v>
      </c>
      <c r="E215" s="170" t="s">
        <v>715</v>
      </c>
      <c r="F215" s="170"/>
      <c r="G215" s="40" t="s">
        <v>714</v>
      </c>
      <c r="H215" s="39">
        <v>3.2099999999999997E-2</v>
      </c>
      <c r="I215" s="39">
        <v>0</v>
      </c>
      <c r="J215" s="38">
        <v>58.36</v>
      </c>
      <c r="K215" s="38">
        <v>1.87</v>
      </c>
    </row>
    <row r="216" spans="1:11" ht="65.099999999999994" customHeight="1" x14ac:dyDescent="0.2">
      <c r="A216" s="41" t="s">
        <v>718</v>
      </c>
      <c r="B216" s="42" t="s">
        <v>2373</v>
      </c>
      <c r="C216" s="41" t="s">
        <v>30</v>
      </c>
      <c r="D216" s="41" t="s">
        <v>2372</v>
      </c>
      <c r="E216" s="170" t="s">
        <v>715</v>
      </c>
      <c r="F216" s="170"/>
      <c r="G216" s="40" t="s">
        <v>714</v>
      </c>
      <c r="H216" s="39">
        <v>5.9999999999999995E-4</v>
      </c>
      <c r="I216" s="39">
        <v>0</v>
      </c>
      <c r="J216" s="38">
        <v>79.81</v>
      </c>
      <c r="K216" s="38">
        <v>0.04</v>
      </c>
    </row>
    <row r="217" spans="1:11" ht="24" customHeight="1" x14ac:dyDescent="0.2">
      <c r="A217" s="41" t="s">
        <v>718</v>
      </c>
      <c r="B217" s="42" t="s">
        <v>735</v>
      </c>
      <c r="C217" s="41" t="s">
        <v>30</v>
      </c>
      <c r="D217" s="41" t="s">
        <v>734</v>
      </c>
      <c r="E217" s="170" t="s">
        <v>733</v>
      </c>
      <c r="F217" s="170"/>
      <c r="G217" s="40" t="s">
        <v>732</v>
      </c>
      <c r="H217" s="39">
        <v>3.0300000000000001E-2</v>
      </c>
      <c r="I217" s="39">
        <v>0</v>
      </c>
      <c r="J217" s="38">
        <v>21.72</v>
      </c>
      <c r="K217" s="38">
        <v>0.65</v>
      </c>
    </row>
    <row r="218" spans="1:11" ht="39" customHeight="1" x14ac:dyDescent="0.2">
      <c r="A218" s="41" t="s">
        <v>718</v>
      </c>
      <c r="B218" s="42" t="s">
        <v>2371</v>
      </c>
      <c r="C218" s="41" t="s">
        <v>30</v>
      </c>
      <c r="D218" s="41" t="s">
        <v>2370</v>
      </c>
      <c r="E218" s="170" t="s">
        <v>715</v>
      </c>
      <c r="F218" s="170"/>
      <c r="G218" s="40" t="s">
        <v>719</v>
      </c>
      <c r="H218" s="39">
        <v>0.1285</v>
      </c>
      <c r="I218" s="39">
        <v>0</v>
      </c>
      <c r="J218" s="38">
        <v>35.25</v>
      </c>
      <c r="K218" s="38">
        <v>4.5199999999999996</v>
      </c>
    </row>
    <row r="219" spans="1:11" ht="65.099999999999994" customHeight="1" x14ac:dyDescent="0.2">
      <c r="A219" s="41" t="s">
        <v>718</v>
      </c>
      <c r="B219" s="42" t="s">
        <v>2369</v>
      </c>
      <c r="C219" s="41" t="s">
        <v>30</v>
      </c>
      <c r="D219" s="41" t="s">
        <v>2368</v>
      </c>
      <c r="E219" s="170" t="s">
        <v>715</v>
      </c>
      <c r="F219" s="170"/>
      <c r="G219" s="40" t="s">
        <v>719</v>
      </c>
      <c r="H219" s="39">
        <v>5.4000000000000003E-3</v>
      </c>
      <c r="I219" s="39">
        <v>0</v>
      </c>
      <c r="J219" s="38">
        <v>335.8</v>
      </c>
      <c r="K219" s="38">
        <v>1.81</v>
      </c>
    </row>
    <row r="220" spans="1:11" ht="26.1" customHeight="1" x14ac:dyDescent="0.2">
      <c r="A220" s="50" t="s">
        <v>731</v>
      </c>
      <c r="B220" s="51" t="s">
        <v>2367</v>
      </c>
      <c r="C220" s="50" t="s">
        <v>30</v>
      </c>
      <c r="D220" s="50" t="s">
        <v>2366</v>
      </c>
      <c r="E220" s="171" t="s">
        <v>728</v>
      </c>
      <c r="F220" s="171"/>
      <c r="G220" s="49" t="s">
        <v>89</v>
      </c>
      <c r="H220" s="48">
        <v>1.3889</v>
      </c>
      <c r="I220" s="48">
        <v>0</v>
      </c>
      <c r="J220" s="47">
        <v>38.76</v>
      </c>
      <c r="K220" s="47">
        <v>53.83</v>
      </c>
    </row>
    <row r="221" spans="1:11" ht="25.5" x14ac:dyDescent="0.2">
      <c r="A221" s="37"/>
      <c r="B221" s="37"/>
      <c r="C221" s="37"/>
      <c r="D221" s="37"/>
      <c r="E221" s="37"/>
      <c r="F221" s="37" t="s">
        <v>713</v>
      </c>
      <c r="G221" s="36">
        <v>4.03</v>
      </c>
      <c r="H221" s="37" t="s">
        <v>712</v>
      </c>
      <c r="I221" s="36">
        <v>0</v>
      </c>
      <c r="J221" s="37" t="s">
        <v>711</v>
      </c>
      <c r="K221" s="36">
        <v>4.03</v>
      </c>
    </row>
    <row r="222" spans="1:11" ht="25.5" x14ac:dyDescent="0.2">
      <c r="A222" s="37"/>
      <c r="B222" s="37"/>
      <c r="C222" s="37"/>
      <c r="D222" s="37"/>
      <c r="E222" s="37"/>
      <c r="F222" s="37" t="s">
        <v>710</v>
      </c>
      <c r="G222" s="36">
        <v>16.48</v>
      </c>
      <c r="H222" s="172"/>
      <c r="I222" s="172" t="s">
        <v>709</v>
      </c>
      <c r="J222" s="37"/>
      <c r="K222" s="36">
        <v>82.4</v>
      </c>
    </row>
    <row r="223" spans="1:11" ht="50.1" customHeight="1" thickBot="1" x14ac:dyDescent="0.25">
      <c r="A223" s="22"/>
      <c r="B223" s="22"/>
      <c r="C223" s="22"/>
      <c r="D223" s="22"/>
      <c r="E223" s="22"/>
      <c r="F223" s="22"/>
      <c r="G223" s="22"/>
      <c r="H223" s="22" t="s">
        <v>708</v>
      </c>
      <c r="I223" s="35" t="s">
        <v>2359</v>
      </c>
      <c r="J223" s="22" t="s">
        <v>706</v>
      </c>
      <c r="K223" s="32">
        <v>48163.62</v>
      </c>
    </row>
    <row r="224" spans="1:11" ht="0.95" customHeight="1" thickTop="1" x14ac:dyDescent="0.2">
      <c r="A224" s="34"/>
      <c r="B224" s="34"/>
      <c r="C224" s="34"/>
      <c r="D224" s="34"/>
      <c r="E224" s="34"/>
      <c r="F224" s="34"/>
      <c r="G224" s="34"/>
      <c r="H224" s="34"/>
      <c r="I224" s="34"/>
      <c r="J224" s="34"/>
      <c r="K224" s="34"/>
    </row>
    <row r="225" spans="1:11" ht="18" customHeight="1" x14ac:dyDescent="0.2">
      <c r="A225" s="30" t="s">
        <v>90</v>
      </c>
      <c r="B225" s="29" t="s">
        <v>10</v>
      </c>
      <c r="C225" s="30" t="s">
        <v>11</v>
      </c>
      <c r="D225" s="30" t="s">
        <v>12</v>
      </c>
      <c r="E225" s="173" t="s">
        <v>725</v>
      </c>
      <c r="F225" s="173"/>
      <c r="G225" s="46" t="s">
        <v>13</v>
      </c>
      <c r="H225" s="29" t="s">
        <v>14</v>
      </c>
      <c r="I225" s="29" t="s">
        <v>724</v>
      </c>
      <c r="J225" s="29" t="s">
        <v>15</v>
      </c>
      <c r="K225" s="29" t="s">
        <v>17</v>
      </c>
    </row>
    <row r="226" spans="1:11" ht="51.95" customHeight="1" x14ac:dyDescent="0.2">
      <c r="A226" s="28" t="s">
        <v>723</v>
      </c>
      <c r="B226" s="27" t="s">
        <v>91</v>
      </c>
      <c r="C226" s="28" t="s">
        <v>30</v>
      </c>
      <c r="D226" s="28" t="s">
        <v>92</v>
      </c>
      <c r="E226" s="174" t="s">
        <v>2365</v>
      </c>
      <c r="F226" s="174"/>
      <c r="G226" s="45" t="s">
        <v>89</v>
      </c>
      <c r="H226" s="44">
        <v>1</v>
      </c>
      <c r="I226" s="43"/>
      <c r="J226" s="43">
        <v>7.32</v>
      </c>
      <c r="K226" s="43">
        <v>7.32</v>
      </c>
    </row>
    <row r="227" spans="1:11" ht="39" customHeight="1" x14ac:dyDescent="0.2">
      <c r="A227" s="41" t="s">
        <v>718</v>
      </c>
      <c r="B227" s="42" t="s">
        <v>2364</v>
      </c>
      <c r="C227" s="41" t="s">
        <v>30</v>
      </c>
      <c r="D227" s="41" t="s">
        <v>2363</v>
      </c>
      <c r="E227" s="170" t="s">
        <v>2360</v>
      </c>
      <c r="F227" s="170"/>
      <c r="G227" s="40" t="s">
        <v>714</v>
      </c>
      <c r="H227" s="39">
        <v>8.6999999999999994E-3</v>
      </c>
      <c r="I227" s="39">
        <v>0</v>
      </c>
      <c r="J227" s="38">
        <v>93.43</v>
      </c>
      <c r="K227" s="38">
        <v>0.81</v>
      </c>
    </row>
    <row r="228" spans="1:11" ht="65.099999999999994" customHeight="1" x14ac:dyDescent="0.2">
      <c r="A228" s="41" t="s">
        <v>718</v>
      </c>
      <c r="B228" s="42" t="s">
        <v>717</v>
      </c>
      <c r="C228" s="41" t="s">
        <v>30</v>
      </c>
      <c r="D228" s="41" t="s">
        <v>716</v>
      </c>
      <c r="E228" s="170" t="s">
        <v>715</v>
      </c>
      <c r="F228" s="170"/>
      <c r="G228" s="40" t="s">
        <v>714</v>
      </c>
      <c r="H228" s="39">
        <v>1.2E-2</v>
      </c>
      <c r="I228" s="39">
        <v>0</v>
      </c>
      <c r="J228" s="38">
        <v>80.86</v>
      </c>
      <c r="K228" s="38">
        <v>0.97</v>
      </c>
    </row>
    <row r="229" spans="1:11" ht="39" customHeight="1" x14ac:dyDescent="0.2">
      <c r="A229" s="41" t="s">
        <v>718</v>
      </c>
      <c r="B229" s="42" t="s">
        <v>2362</v>
      </c>
      <c r="C229" s="41" t="s">
        <v>30</v>
      </c>
      <c r="D229" s="41" t="s">
        <v>2361</v>
      </c>
      <c r="E229" s="170" t="s">
        <v>2360</v>
      </c>
      <c r="F229" s="170"/>
      <c r="G229" s="40" t="s">
        <v>719</v>
      </c>
      <c r="H229" s="39">
        <v>4.1999999999999997E-3</v>
      </c>
      <c r="I229" s="39">
        <v>0</v>
      </c>
      <c r="J229" s="38">
        <v>254.83</v>
      </c>
      <c r="K229" s="38">
        <v>1.07</v>
      </c>
    </row>
    <row r="230" spans="1:11" ht="65.099999999999994" customHeight="1" x14ac:dyDescent="0.2">
      <c r="A230" s="41" t="s">
        <v>718</v>
      </c>
      <c r="B230" s="42" t="s">
        <v>721</v>
      </c>
      <c r="C230" s="41" t="s">
        <v>30</v>
      </c>
      <c r="D230" s="41" t="s">
        <v>720</v>
      </c>
      <c r="E230" s="170" t="s">
        <v>715</v>
      </c>
      <c r="F230" s="170"/>
      <c r="G230" s="40" t="s">
        <v>719</v>
      </c>
      <c r="H230" s="39">
        <v>1.5699999999999999E-2</v>
      </c>
      <c r="I230" s="39">
        <v>0</v>
      </c>
      <c r="J230" s="38">
        <v>284.82</v>
      </c>
      <c r="K230" s="38">
        <v>4.47</v>
      </c>
    </row>
    <row r="231" spans="1:11" ht="25.5" x14ac:dyDescent="0.2">
      <c r="A231" s="37"/>
      <c r="B231" s="37"/>
      <c r="C231" s="37"/>
      <c r="D231" s="37"/>
      <c r="E231" s="37"/>
      <c r="F231" s="37" t="s">
        <v>713</v>
      </c>
      <c r="G231" s="36">
        <v>0.93</v>
      </c>
      <c r="H231" s="37" t="s">
        <v>712</v>
      </c>
      <c r="I231" s="36">
        <v>0</v>
      </c>
      <c r="J231" s="37" t="s">
        <v>711</v>
      </c>
      <c r="K231" s="36">
        <v>0.93</v>
      </c>
    </row>
    <row r="232" spans="1:11" ht="25.5" x14ac:dyDescent="0.2">
      <c r="A232" s="37"/>
      <c r="B232" s="37"/>
      <c r="C232" s="37"/>
      <c r="D232" s="37"/>
      <c r="E232" s="37"/>
      <c r="F232" s="37" t="s">
        <v>710</v>
      </c>
      <c r="G232" s="36">
        <v>1.83</v>
      </c>
      <c r="H232" s="172"/>
      <c r="I232" s="172" t="s">
        <v>709</v>
      </c>
      <c r="J232" s="37"/>
      <c r="K232" s="36">
        <v>9.15</v>
      </c>
    </row>
    <row r="233" spans="1:11" ht="50.1" customHeight="1" thickBot="1" x14ac:dyDescent="0.25">
      <c r="A233" s="22"/>
      <c r="B233" s="22"/>
      <c r="C233" s="22"/>
      <c r="D233" s="22"/>
      <c r="E233" s="22"/>
      <c r="F233" s="22"/>
      <c r="G233" s="22"/>
      <c r="H233" s="22" t="s">
        <v>708</v>
      </c>
      <c r="I233" s="35" t="s">
        <v>2359</v>
      </c>
      <c r="J233" s="22" t="s">
        <v>706</v>
      </c>
      <c r="K233" s="32">
        <v>5348.26</v>
      </c>
    </row>
    <row r="234" spans="1:11" ht="0.95" customHeight="1" thickTop="1" x14ac:dyDescent="0.2">
      <c r="A234" s="34"/>
      <c r="B234" s="34"/>
      <c r="C234" s="34"/>
      <c r="D234" s="34"/>
      <c r="E234" s="34"/>
      <c r="F234" s="34"/>
      <c r="G234" s="34"/>
      <c r="H234" s="34"/>
      <c r="I234" s="34"/>
      <c r="J234" s="34"/>
      <c r="K234" s="34"/>
    </row>
    <row r="235" spans="1:11" ht="24" customHeight="1" x14ac:dyDescent="0.2">
      <c r="A235" s="26" t="s">
        <v>93</v>
      </c>
      <c r="B235" s="26"/>
      <c r="C235" s="26"/>
      <c r="D235" s="26" t="s">
        <v>94</v>
      </c>
      <c r="E235" s="26"/>
      <c r="F235" s="176"/>
      <c r="G235" s="176"/>
      <c r="H235" s="26"/>
      <c r="I235" s="25"/>
      <c r="J235" s="26"/>
      <c r="K235" s="52">
        <v>182778.01</v>
      </c>
    </row>
    <row r="236" spans="1:11" ht="24" customHeight="1" x14ac:dyDescent="0.2">
      <c r="A236" s="26" t="s">
        <v>95</v>
      </c>
      <c r="B236" s="26"/>
      <c r="C236" s="26"/>
      <c r="D236" s="26" t="s">
        <v>96</v>
      </c>
      <c r="E236" s="26"/>
      <c r="F236" s="176"/>
      <c r="G236" s="176"/>
      <c r="H236" s="26"/>
      <c r="I236" s="25"/>
      <c r="J236" s="26"/>
      <c r="K236" s="52">
        <v>73486.39</v>
      </c>
    </row>
    <row r="237" spans="1:11" ht="18" customHeight="1" x14ac:dyDescent="0.2">
      <c r="A237" s="30" t="s">
        <v>97</v>
      </c>
      <c r="B237" s="29" t="s">
        <v>10</v>
      </c>
      <c r="C237" s="30" t="s">
        <v>11</v>
      </c>
      <c r="D237" s="30" t="s">
        <v>12</v>
      </c>
      <c r="E237" s="173" t="s">
        <v>725</v>
      </c>
      <c r="F237" s="173"/>
      <c r="G237" s="46" t="s">
        <v>13</v>
      </c>
      <c r="H237" s="29" t="s">
        <v>14</v>
      </c>
      <c r="I237" s="29" t="s">
        <v>724</v>
      </c>
      <c r="J237" s="29" t="s">
        <v>15</v>
      </c>
      <c r="K237" s="29" t="s">
        <v>17</v>
      </c>
    </row>
    <row r="238" spans="1:11" ht="39" customHeight="1" x14ac:dyDescent="0.2">
      <c r="A238" s="28" t="s">
        <v>723</v>
      </c>
      <c r="B238" s="27" t="s">
        <v>98</v>
      </c>
      <c r="C238" s="28" t="s">
        <v>30</v>
      </c>
      <c r="D238" s="28" t="s">
        <v>99</v>
      </c>
      <c r="E238" s="174" t="s">
        <v>2314</v>
      </c>
      <c r="F238" s="174"/>
      <c r="G238" s="45" t="s">
        <v>100</v>
      </c>
      <c r="H238" s="44">
        <v>1</v>
      </c>
      <c r="I238" s="43"/>
      <c r="J238" s="43">
        <v>10.17</v>
      </c>
      <c r="K238" s="43">
        <v>10.17</v>
      </c>
    </row>
    <row r="239" spans="1:11" ht="24" customHeight="1" x14ac:dyDescent="0.2">
      <c r="A239" s="41" t="s">
        <v>718</v>
      </c>
      <c r="B239" s="42" t="s">
        <v>2320</v>
      </c>
      <c r="C239" s="41" t="s">
        <v>30</v>
      </c>
      <c r="D239" s="41" t="s">
        <v>2319</v>
      </c>
      <c r="E239" s="170" t="s">
        <v>733</v>
      </c>
      <c r="F239" s="170"/>
      <c r="G239" s="40" t="s">
        <v>732</v>
      </c>
      <c r="H239" s="39">
        <v>4.1999999999999997E-3</v>
      </c>
      <c r="I239" s="39">
        <v>0</v>
      </c>
      <c r="J239" s="38">
        <v>22.41</v>
      </c>
      <c r="K239" s="38">
        <v>0.09</v>
      </c>
    </row>
    <row r="240" spans="1:11" ht="26.1" customHeight="1" x14ac:dyDescent="0.2">
      <c r="A240" s="41" t="s">
        <v>718</v>
      </c>
      <c r="B240" s="42" t="s">
        <v>2326</v>
      </c>
      <c r="C240" s="41" t="s">
        <v>30</v>
      </c>
      <c r="D240" s="41" t="s">
        <v>2325</v>
      </c>
      <c r="E240" s="170" t="s">
        <v>2314</v>
      </c>
      <c r="F240" s="170"/>
      <c r="G240" s="40" t="s">
        <v>100</v>
      </c>
      <c r="H240" s="39">
        <v>1</v>
      </c>
      <c r="I240" s="39">
        <v>0</v>
      </c>
      <c r="J240" s="38">
        <v>8.82</v>
      </c>
      <c r="K240" s="38">
        <v>8.82</v>
      </c>
    </row>
    <row r="241" spans="1:11" ht="24" customHeight="1" x14ac:dyDescent="0.2">
      <c r="A241" s="41" t="s">
        <v>718</v>
      </c>
      <c r="B241" s="42" t="s">
        <v>2318</v>
      </c>
      <c r="C241" s="41" t="s">
        <v>30</v>
      </c>
      <c r="D241" s="41" t="s">
        <v>2317</v>
      </c>
      <c r="E241" s="170" t="s">
        <v>733</v>
      </c>
      <c r="F241" s="170"/>
      <c r="G241" s="40" t="s">
        <v>732</v>
      </c>
      <c r="H241" s="39">
        <v>2.5700000000000001E-2</v>
      </c>
      <c r="I241" s="39">
        <v>0</v>
      </c>
      <c r="J241" s="38">
        <v>26.53</v>
      </c>
      <c r="K241" s="38">
        <v>0.68</v>
      </c>
    </row>
    <row r="242" spans="1:11" ht="39" customHeight="1" x14ac:dyDescent="0.2">
      <c r="A242" s="50" t="s">
        <v>731</v>
      </c>
      <c r="B242" s="51" t="s">
        <v>2313</v>
      </c>
      <c r="C242" s="50" t="s">
        <v>30</v>
      </c>
      <c r="D242" s="50" t="s">
        <v>2312</v>
      </c>
      <c r="E242" s="171" t="s">
        <v>728</v>
      </c>
      <c r="F242" s="171"/>
      <c r="G242" s="49" t="s">
        <v>67</v>
      </c>
      <c r="H242" s="48">
        <v>0.36699999999999999</v>
      </c>
      <c r="I242" s="48">
        <v>0</v>
      </c>
      <c r="J242" s="47">
        <v>0.22</v>
      </c>
      <c r="K242" s="47">
        <v>0.08</v>
      </c>
    </row>
    <row r="243" spans="1:11" ht="26.1" customHeight="1" x14ac:dyDescent="0.2">
      <c r="A243" s="50" t="s">
        <v>731</v>
      </c>
      <c r="B243" s="51" t="s">
        <v>2311</v>
      </c>
      <c r="C243" s="50" t="s">
        <v>30</v>
      </c>
      <c r="D243" s="50" t="s">
        <v>2310</v>
      </c>
      <c r="E243" s="171" t="s">
        <v>728</v>
      </c>
      <c r="F243" s="171"/>
      <c r="G243" s="49" t="s">
        <v>100</v>
      </c>
      <c r="H243" s="48">
        <v>2.5000000000000001E-2</v>
      </c>
      <c r="I243" s="48">
        <v>0</v>
      </c>
      <c r="J243" s="47">
        <v>20.100000000000001</v>
      </c>
      <c r="K243" s="47">
        <v>0.5</v>
      </c>
    </row>
    <row r="244" spans="1:11" ht="25.5" x14ac:dyDescent="0.2">
      <c r="A244" s="37"/>
      <c r="B244" s="37"/>
      <c r="C244" s="37"/>
      <c r="D244" s="37"/>
      <c r="E244" s="37"/>
      <c r="F244" s="37" t="s">
        <v>713</v>
      </c>
      <c r="G244" s="36">
        <v>0.6</v>
      </c>
      <c r="H244" s="37" t="s">
        <v>712</v>
      </c>
      <c r="I244" s="36">
        <v>0</v>
      </c>
      <c r="J244" s="37" t="s">
        <v>711</v>
      </c>
      <c r="K244" s="36">
        <v>0.6</v>
      </c>
    </row>
    <row r="245" spans="1:11" ht="25.5" x14ac:dyDescent="0.2">
      <c r="A245" s="37"/>
      <c r="B245" s="37"/>
      <c r="C245" s="37"/>
      <c r="D245" s="37"/>
      <c r="E245" s="37"/>
      <c r="F245" s="37" t="s">
        <v>710</v>
      </c>
      <c r="G245" s="36">
        <v>2.54</v>
      </c>
      <c r="H245" s="172"/>
      <c r="I245" s="172" t="s">
        <v>709</v>
      </c>
      <c r="J245" s="37"/>
      <c r="K245" s="36">
        <v>12.71</v>
      </c>
    </row>
    <row r="246" spans="1:11" ht="50.1" customHeight="1" thickBot="1" x14ac:dyDescent="0.25">
      <c r="A246" s="22"/>
      <c r="B246" s="22"/>
      <c r="C246" s="22"/>
      <c r="D246" s="22"/>
      <c r="E246" s="22"/>
      <c r="F246" s="22"/>
      <c r="G246" s="22"/>
      <c r="H246" s="22" t="s">
        <v>708</v>
      </c>
      <c r="I246" s="35" t="s">
        <v>2358</v>
      </c>
      <c r="J246" s="22" t="s">
        <v>706</v>
      </c>
      <c r="K246" s="32">
        <v>1706.95</v>
      </c>
    </row>
    <row r="247" spans="1:11" ht="0.95" customHeight="1" thickTop="1" x14ac:dyDescent="0.2">
      <c r="A247" s="34"/>
      <c r="B247" s="34"/>
      <c r="C247" s="34"/>
      <c r="D247" s="34"/>
      <c r="E247" s="34"/>
      <c r="F247" s="34"/>
      <c r="G247" s="34"/>
      <c r="H247" s="34"/>
      <c r="I247" s="34"/>
      <c r="J247" s="34"/>
      <c r="K247" s="34"/>
    </row>
    <row r="248" spans="1:11" ht="18" customHeight="1" x14ac:dyDescent="0.2">
      <c r="A248" s="30" t="s">
        <v>101</v>
      </c>
      <c r="B248" s="29" t="s">
        <v>10</v>
      </c>
      <c r="C248" s="30" t="s">
        <v>11</v>
      </c>
      <c r="D248" s="30" t="s">
        <v>12</v>
      </c>
      <c r="E248" s="173" t="s">
        <v>725</v>
      </c>
      <c r="F248" s="173"/>
      <c r="G248" s="46" t="s">
        <v>13</v>
      </c>
      <c r="H248" s="29" t="s">
        <v>14</v>
      </c>
      <c r="I248" s="29" t="s">
        <v>724</v>
      </c>
      <c r="J248" s="29" t="s">
        <v>15</v>
      </c>
      <c r="K248" s="29" t="s">
        <v>17</v>
      </c>
    </row>
    <row r="249" spans="1:11" ht="39" customHeight="1" x14ac:dyDescent="0.2">
      <c r="A249" s="28" t="s">
        <v>723</v>
      </c>
      <c r="B249" s="27" t="s">
        <v>102</v>
      </c>
      <c r="C249" s="28" t="s">
        <v>30</v>
      </c>
      <c r="D249" s="28" t="s">
        <v>103</v>
      </c>
      <c r="E249" s="174" t="s">
        <v>2307</v>
      </c>
      <c r="F249" s="174"/>
      <c r="G249" s="45" t="s">
        <v>89</v>
      </c>
      <c r="H249" s="44">
        <v>1</v>
      </c>
      <c r="I249" s="43"/>
      <c r="J249" s="43">
        <v>754.12</v>
      </c>
      <c r="K249" s="43">
        <v>754.12</v>
      </c>
    </row>
    <row r="250" spans="1:11" ht="24" customHeight="1" x14ac:dyDescent="0.2">
      <c r="A250" s="41" t="s">
        <v>718</v>
      </c>
      <c r="B250" s="42" t="s">
        <v>1029</v>
      </c>
      <c r="C250" s="41" t="s">
        <v>30</v>
      </c>
      <c r="D250" s="41" t="s">
        <v>1028</v>
      </c>
      <c r="E250" s="170" t="s">
        <v>733</v>
      </c>
      <c r="F250" s="170"/>
      <c r="G250" s="40" t="s">
        <v>732</v>
      </c>
      <c r="H250" s="39">
        <v>0.753</v>
      </c>
      <c r="I250" s="39">
        <v>0</v>
      </c>
      <c r="J250" s="38">
        <v>26.7</v>
      </c>
      <c r="K250" s="38">
        <v>20.100000000000001</v>
      </c>
    </row>
    <row r="251" spans="1:11" ht="39" customHeight="1" x14ac:dyDescent="0.2">
      <c r="A251" s="41" t="s">
        <v>718</v>
      </c>
      <c r="B251" s="42" t="s">
        <v>2304</v>
      </c>
      <c r="C251" s="41" t="s">
        <v>30</v>
      </c>
      <c r="D251" s="41" t="s">
        <v>2303</v>
      </c>
      <c r="E251" s="170" t="s">
        <v>715</v>
      </c>
      <c r="F251" s="170"/>
      <c r="G251" s="40" t="s">
        <v>714</v>
      </c>
      <c r="H251" s="39">
        <v>0.13100000000000001</v>
      </c>
      <c r="I251" s="39">
        <v>0</v>
      </c>
      <c r="J251" s="38">
        <v>0.53</v>
      </c>
      <c r="K251" s="38">
        <v>0.06</v>
      </c>
    </row>
    <row r="252" spans="1:11" ht="24" customHeight="1" x14ac:dyDescent="0.2">
      <c r="A252" s="41" t="s">
        <v>718</v>
      </c>
      <c r="B252" s="42" t="s">
        <v>735</v>
      </c>
      <c r="C252" s="41" t="s">
        <v>30</v>
      </c>
      <c r="D252" s="41" t="s">
        <v>734</v>
      </c>
      <c r="E252" s="170" t="s">
        <v>733</v>
      </c>
      <c r="F252" s="170"/>
      <c r="G252" s="40" t="s">
        <v>732</v>
      </c>
      <c r="H252" s="39">
        <v>0.82599999999999996</v>
      </c>
      <c r="I252" s="39">
        <v>0</v>
      </c>
      <c r="J252" s="38">
        <v>21.72</v>
      </c>
      <c r="K252" s="38">
        <v>17.940000000000001</v>
      </c>
    </row>
    <row r="253" spans="1:11" ht="39" customHeight="1" x14ac:dyDescent="0.2">
      <c r="A253" s="41" t="s">
        <v>718</v>
      </c>
      <c r="B253" s="42" t="s">
        <v>2306</v>
      </c>
      <c r="C253" s="41" t="s">
        <v>30</v>
      </c>
      <c r="D253" s="41" t="s">
        <v>2305</v>
      </c>
      <c r="E253" s="170" t="s">
        <v>715</v>
      </c>
      <c r="F253" s="170"/>
      <c r="G253" s="40" t="s">
        <v>719</v>
      </c>
      <c r="H253" s="39">
        <v>0.12</v>
      </c>
      <c r="I253" s="39">
        <v>0</v>
      </c>
      <c r="J253" s="38">
        <v>1.35</v>
      </c>
      <c r="K253" s="38">
        <v>0.16</v>
      </c>
    </row>
    <row r="254" spans="1:11" ht="24" customHeight="1" x14ac:dyDescent="0.2">
      <c r="A254" s="41" t="s">
        <v>718</v>
      </c>
      <c r="B254" s="42" t="s">
        <v>2219</v>
      </c>
      <c r="C254" s="41" t="s">
        <v>30</v>
      </c>
      <c r="D254" s="41" t="s">
        <v>2218</v>
      </c>
      <c r="E254" s="170" t="s">
        <v>733</v>
      </c>
      <c r="F254" s="170"/>
      <c r="G254" s="40" t="s">
        <v>732</v>
      </c>
      <c r="H254" s="39">
        <v>0.125</v>
      </c>
      <c r="I254" s="39">
        <v>0</v>
      </c>
      <c r="J254" s="38">
        <v>26.31</v>
      </c>
      <c r="K254" s="38">
        <v>3.28</v>
      </c>
    </row>
    <row r="255" spans="1:11" ht="51.95" customHeight="1" x14ac:dyDescent="0.2">
      <c r="A255" s="50" t="s">
        <v>731</v>
      </c>
      <c r="B255" s="51" t="s">
        <v>2302</v>
      </c>
      <c r="C255" s="50" t="s">
        <v>30</v>
      </c>
      <c r="D255" s="50" t="s">
        <v>2301</v>
      </c>
      <c r="E255" s="171" t="s">
        <v>728</v>
      </c>
      <c r="F255" s="171"/>
      <c r="G255" s="49" t="s">
        <v>89</v>
      </c>
      <c r="H255" s="48">
        <v>1.103</v>
      </c>
      <c r="I255" s="48">
        <v>0</v>
      </c>
      <c r="J255" s="47">
        <v>646.04</v>
      </c>
      <c r="K255" s="47">
        <v>712.58</v>
      </c>
    </row>
    <row r="256" spans="1:11" ht="25.5" x14ac:dyDescent="0.2">
      <c r="A256" s="37"/>
      <c r="B256" s="37"/>
      <c r="C256" s="37"/>
      <c r="D256" s="37"/>
      <c r="E256" s="37"/>
      <c r="F256" s="37" t="s">
        <v>713</v>
      </c>
      <c r="G256" s="36">
        <v>27.06</v>
      </c>
      <c r="H256" s="37" t="s">
        <v>712</v>
      </c>
      <c r="I256" s="36">
        <v>0</v>
      </c>
      <c r="J256" s="37" t="s">
        <v>711</v>
      </c>
      <c r="K256" s="36">
        <v>27.06</v>
      </c>
    </row>
    <row r="257" spans="1:11" ht="25.5" x14ac:dyDescent="0.2">
      <c r="A257" s="37"/>
      <c r="B257" s="37"/>
      <c r="C257" s="37"/>
      <c r="D257" s="37"/>
      <c r="E257" s="37"/>
      <c r="F257" s="37" t="s">
        <v>710</v>
      </c>
      <c r="G257" s="36">
        <v>188.53</v>
      </c>
      <c r="H257" s="172"/>
      <c r="I257" s="172" t="s">
        <v>709</v>
      </c>
      <c r="J257" s="37"/>
      <c r="K257" s="36">
        <v>942.65</v>
      </c>
    </row>
    <row r="258" spans="1:11" ht="50.1" customHeight="1" thickBot="1" x14ac:dyDescent="0.25">
      <c r="A258" s="22"/>
      <c r="B258" s="22"/>
      <c r="C258" s="22"/>
      <c r="D258" s="22"/>
      <c r="E258" s="22"/>
      <c r="F258" s="22"/>
      <c r="G258" s="22"/>
      <c r="H258" s="22" t="s">
        <v>708</v>
      </c>
      <c r="I258" s="35" t="s">
        <v>2357</v>
      </c>
      <c r="J258" s="22" t="s">
        <v>706</v>
      </c>
      <c r="K258" s="32">
        <v>24697.43</v>
      </c>
    </row>
    <row r="259" spans="1:11" ht="0.95" customHeight="1" thickTop="1" x14ac:dyDescent="0.2">
      <c r="A259" s="34"/>
      <c r="B259" s="34"/>
      <c r="C259" s="34"/>
      <c r="D259" s="34"/>
      <c r="E259" s="34"/>
      <c r="F259" s="34"/>
      <c r="G259" s="34"/>
      <c r="H259" s="34"/>
      <c r="I259" s="34"/>
      <c r="J259" s="34"/>
      <c r="K259" s="34"/>
    </row>
    <row r="260" spans="1:11" ht="18" customHeight="1" x14ac:dyDescent="0.2">
      <c r="A260" s="30" t="s">
        <v>104</v>
      </c>
      <c r="B260" s="29" t="s">
        <v>10</v>
      </c>
      <c r="C260" s="30" t="s">
        <v>11</v>
      </c>
      <c r="D260" s="30" t="s">
        <v>12</v>
      </c>
      <c r="E260" s="173" t="s">
        <v>725</v>
      </c>
      <c r="F260" s="173"/>
      <c r="G260" s="46" t="s">
        <v>13</v>
      </c>
      <c r="H260" s="29" t="s">
        <v>14</v>
      </c>
      <c r="I260" s="29" t="s">
        <v>724</v>
      </c>
      <c r="J260" s="29" t="s">
        <v>15</v>
      </c>
      <c r="K260" s="29" t="s">
        <v>17</v>
      </c>
    </row>
    <row r="261" spans="1:11" ht="39" customHeight="1" x14ac:dyDescent="0.2">
      <c r="A261" s="28" t="s">
        <v>723</v>
      </c>
      <c r="B261" s="27" t="s">
        <v>105</v>
      </c>
      <c r="C261" s="28" t="s">
        <v>30</v>
      </c>
      <c r="D261" s="28" t="s">
        <v>106</v>
      </c>
      <c r="E261" s="174" t="s">
        <v>2314</v>
      </c>
      <c r="F261" s="174"/>
      <c r="G261" s="45" t="s">
        <v>100</v>
      </c>
      <c r="H261" s="44">
        <v>1</v>
      </c>
      <c r="I261" s="43"/>
      <c r="J261" s="43">
        <v>14.2</v>
      </c>
      <c r="K261" s="43">
        <v>14.2</v>
      </c>
    </row>
    <row r="262" spans="1:11" ht="24" customHeight="1" x14ac:dyDescent="0.2">
      <c r="A262" s="41" t="s">
        <v>718</v>
      </c>
      <c r="B262" s="42" t="s">
        <v>2318</v>
      </c>
      <c r="C262" s="41" t="s">
        <v>30</v>
      </c>
      <c r="D262" s="41" t="s">
        <v>2317</v>
      </c>
      <c r="E262" s="170" t="s">
        <v>733</v>
      </c>
      <c r="F262" s="170"/>
      <c r="G262" s="40" t="s">
        <v>732</v>
      </c>
      <c r="H262" s="39">
        <v>7.9000000000000001E-2</v>
      </c>
      <c r="I262" s="39">
        <v>0</v>
      </c>
      <c r="J262" s="38">
        <v>26.53</v>
      </c>
      <c r="K262" s="38">
        <v>2.09</v>
      </c>
    </row>
    <row r="263" spans="1:11" ht="26.1" customHeight="1" x14ac:dyDescent="0.2">
      <c r="A263" s="41" t="s">
        <v>718</v>
      </c>
      <c r="B263" s="42" t="s">
        <v>2335</v>
      </c>
      <c r="C263" s="41" t="s">
        <v>30</v>
      </c>
      <c r="D263" s="41" t="s">
        <v>2334</v>
      </c>
      <c r="E263" s="170" t="s">
        <v>2314</v>
      </c>
      <c r="F263" s="170"/>
      <c r="G263" s="40" t="s">
        <v>100</v>
      </c>
      <c r="H263" s="39">
        <v>1</v>
      </c>
      <c r="I263" s="39">
        <v>0</v>
      </c>
      <c r="J263" s="38">
        <v>11.12</v>
      </c>
      <c r="K263" s="38">
        <v>11.12</v>
      </c>
    </row>
    <row r="264" spans="1:11" ht="24" customHeight="1" x14ac:dyDescent="0.2">
      <c r="A264" s="41" t="s">
        <v>718</v>
      </c>
      <c r="B264" s="42" t="s">
        <v>2320</v>
      </c>
      <c r="C264" s="41" t="s">
        <v>30</v>
      </c>
      <c r="D264" s="41" t="s">
        <v>2319</v>
      </c>
      <c r="E264" s="170" t="s">
        <v>733</v>
      </c>
      <c r="F264" s="170"/>
      <c r="G264" s="40" t="s">
        <v>732</v>
      </c>
      <c r="H264" s="39">
        <v>1.29E-2</v>
      </c>
      <c r="I264" s="39">
        <v>0</v>
      </c>
      <c r="J264" s="38">
        <v>22.41</v>
      </c>
      <c r="K264" s="38">
        <v>0.28000000000000003</v>
      </c>
    </row>
    <row r="265" spans="1:11" ht="26.1" customHeight="1" x14ac:dyDescent="0.2">
      <c r="A265" s="50" t="s">
        <v>731</v>
      </c>
      <c r="B265" s="51" t="s">
        <v>2311</v>
      </c>
      <c r="C265" s="50" t="s">
        <v>30</v>
      </c>
      <c r="D265" s="50" t="s">
        <v>2310</v>
      </c>
      <c r="E265" s="171" t="s">
        <v>728</v>
      </c>
      <c r="F265" s="171"/>
      <c r="G265" s="49" t="s">
        <v>100</v>
      </c>
      <c r="H265" s="48">
        <v>2.5000000000000001E-2</v>
      </c>
      <c r="I265" s="48">
        <v>0</v>
      </c>
      <c r="J265" s="47">
        <v>20.100000000000001</v>
      </c>
      <c r="K265" s="47">
        <v>0.5</v>
      </c>
    </row>
    <row r="266" spans="1:11" ht="39" customHeight="1" x14ac:dyDescent="0.2">
      <c r="A266" s="50" t="s">
        <v>731</v>
      </c>
      <c r="B266" s="51" t="s">
        <v>2313</v>
      </c>
      <c r="C266" s="50" t="s">
        <v>30</v>
      </c>
      <c r="D266" s="50" t="s">
        <v>2312</v>
      </c>
      <c r="E266" s="171" t="s">
        <v>728</v>
      </c>
      <c r="F266" s="171"/>
      <c r="G266" s="49" t="s">
        <v>67</v>
      </c>
      <c r="H266" s="48">
        <v>0.97</v>
      </c>
      <c r="I266" s="48">
        <v>0</v>
      </c>
      <c r="J266" s="47">
        <v>0.22</v>
      </c>
      <c r="K266" s="47">
        <v>0.21</v>
      </c>
    </row>
    <row r="267" spans="1:11" ht="25.5" x14ac:dyDescent="0.2">
      <c r="A267" s="37"/>
      <c r="B267" s="37"/>
      <c r="C267" s="37"/>
      <c r="D267" s="37"/>
      <c r="E267" s="37"/>
      <c r="F267" s="37" t="s">
        <v>713</v>
      </c>
      <c r="G267" s="36">
        <v>2.23</v>
      </c>
      <c r="H267" s="37" t="s">
        <v>712</v>
      </c>
      <c r="I267" s="36">
        <v>0</v>
      </c>
      <c r="J267" s="37" t="s">
        <v>711</v>
      </c>
      <c r="K267" s="36">
        <v>2.23</v>
      </c>
    </row>
    <row r="268" spans="1:11" ht="25.5" x14ac:dyDescent="0.2">
      <c r="A268" s="37"/>
      <c r="B268" s="37"/>
      <c r="C268" s="37"/>
      <c r="D268" s="37"/>
      <c r="E268" s="37"/>
      <c r="F268" s="37" t="s">
        <v>710</v>
      </c>
      <c r="G268" s="36">
        <v>3.55</v>
      </c>
      <c r="H268" s="172"/>
      <c r="I268" s="172" t="s">
        <v>709</v>
      </c>
      <c r="J268" s="37"/>
      <c r="K268" s="36">
        <v>17.75</v>
      </c>
    </row>
    <row r="269" spans="1:11" ht="50.1" customHeight="1" thickBot="1" x14ac:dyDescent="0.25">
      <c r="A269" s="22"/>
      <c r="B269" s="22"/>
      <c r="C269" s="22"/>
      <c r="D269" s="22"/>
      <c r="E269" s="22"/>
      <c r="F269" s="22"/>
      <c r="G269" s="22"/>
      <c r="H269" s="22" t="s">
        <v>708</v>
      </c>
      <c r="I269" s="35" t="s">
        <v>2356</v>
      </c>
      <c r="J269" s="22" t="s">
        <v>706</v>
      </c>
      <c r="K269" s="32">
        <v>576.87</v>
      </c>
    </row>
    <row r="270" spans="1:11" ht="0.95" customHeight="1" thickTop="1" x14ac:dyDescent="0.2">
      <c r="A270" s="34"/>
      <c r="B270" s="34"/>
      <c r="C270" s="34"/>
      <c r="D270" s="34"/>
      <c r="E270" s="34"/>
      <c r="F270" s="34"/>
      <c r="G270" s="34"/>
      <c r="H270" s="34"/>
      <c r="I270" s="34"/>
      <c r="J270" s="34"/>
      <c r="K270" s="34"/>
    </row>
    <row r="271" spans="1:11" ht="18" customHeight="1" x14ac:dyDescent="0.2">
      <c r="A271" s="30" t="s">
        <v>107</v>
      </c>
      <c r="B271" s="29" t="s">
        <v>10</v>
      </c>
      <c r="C271" s="30" t="s">
        <v>11</v>
      </c>
      <c r="D271" s="30" t="s">
        <v>12</v>
      </c>
      <c r="E271" s="173" t="s">
        <v>725</v>
      </c>
      <c r="F271" s="173"/>
      <c r="G271" s="46" t="s">
        <v>13</v>
      </c>
      <c r="H271" s="29" t="s">
        <v>14</v>
      </c>
      <c r="I271" s="29" t="s">
        <v>724</v>
      </c>
      <c r="J271" s="29" t="s">
        <v>15</v>
      </c>
      <c r="K271" s="29" t="s">
        <v>17</v>
      </c>
    </row>
    <row r="272" spans="1:11" ht="39" customHeight="1" x14ac:dyDescent="0.2">
      <c r="A272" s="28" t="s">
        <v>723</v>
      </c>
      <c r="B272" s="27" t="s">
        <v>108</v>
      </c>
      <c r="C272" s="28" t="s">
        <v>30</v>
      </c>
      <c r="D272" s="28" t="s">
        <v>109</v>
      </c>
      <c r="E272" s="174" t="s">
        <v>2314</v>
      </c>
      <c r="F272" s="174"/>
      <c r="G272" s="45" t="s">
        <v>100</v>
      </c>
      <c r="H272" s="44">
        <v>1</v>
      </c>
      <c r="I272" s="43"/>
      <c r="J272" s="43">
        <v>12.07</v>
      </c>
      <c r="K272" s="43">
        <v>12.07</v>
      </c>
    </row>
    <row r="273" spans="1:11" ht="24" customHeight="1" x14ac:dyDescent="0.2">
      <c r="A273" s="41" t="s">
        <v>718</v>
      </c>
      <c r="B273" s="42" t="s">
        <v>2320</v>
      </c>
      <c r="C273" s="41" t="s">
        <v>30</v>
      </c>
      <c r="D273" s="41" t="s">
        <v>2319</v>
      </c>
      <c r="E273" s="170" t="s">
        <v>733</v>
      </c>
      <c r="F273" s="170"/>
      <c r="G273" s="40" t="s">
        <v>732</v>
      </c>
      <c r="H273" s="39">
        <v>6.4000000000000003E-3</v>
      </c>
      <c r="I273" s="39">
        <v>0</v>
      </c>
      <c r="J273" s="38">
        <v>22.41</v>
      </c>
      <c r="K273" s="38">
        <v>0.14000000000000001</v>
      </c>
    </row>
    <row r="274" spans="1:11" ht="24" customHeight="1" x14ac:dyDescent="0.2">
      <c r="A274" s="41" t="s">
        <v>718</v>
      </c>
      <c r="B274" s="42" t="s">
        <v>2318</v>
      </c>
      <c r="C274" s="41" t="s">
        <v>30</v>
      </c>
      <c r="D274" s="41" t="s">
        <v>2317</v>
      </c>
      <c r="E274" s="170" t="s">
        <v>733</v>
      </c>
      <c r="F274" s="170"/>
      <c r="G274" s="40" t="s">
        <v>732</v>
      </c>
      <c r="H274" s="39">
        <v>3.9199999999999999E-2</v>
      </c>
      <c r="I274" s="39">
        <v>0</v>
      </c>
      <c r="J274" s="38">
        <v>26.53</v>
      </c>
      <c r="K274" s="38">
        <v>1.03</v>
      </c>
    </row>
    <row r="275" spans="1:11" ht="26.1" customHeight="1" x14ac:dyDescent="0.2">
      <c r="A275" s="41" t="s">
        <v>718</v>
      </c>
      <c r="B275" s="42" t="s">
        <v>2329</v>
      </c>
      <c r="C275" s="41" t="s">
        <v>30</v>
      </c>
      <c r="D275" s="41" t="s">
        <v>2328</v>
      </c>
      <c r="E275" s="170" t="s">
        <v>2314</v>
      </c>
      <c r="F275" s="170"/>
      <c r="G275" s="40" t="s">
        <v>100</v>
      </c>
      <c r="H275" s="39">
        <v>1</v>
      </c>
      <c r="I275" s="39">
        <v>0</v>
      </c>
      <c r="J275" s="38">
        <v>10.29</v>
      </c>
      <c r="K275" s="38">
        <v>10.29</v>
      </c>
    </row>
    <row r="276" spans="1:11" ht="39" customHeight="1" x14ac:dyDescent="0.2">
      <c r="A276" s="50" t="s">
        <v>731</v>
      </c>
      <c r="B276" s="51" t="s">
        <v>2313</v>
      </c>
      <c r="C276" s="50" t="s">
        <v>30</v>
      </c>
      <c r="D276" s="50" t="s">
        <v>2312</v>
      </c>
      <c r="E276" s="171" t="s">
        <v>728</v>
      </c>
      <c r="F276" s="171"/>
      <c r="G276" s="49" t="s">
        <v>67</v>
      </c>
      <c r="H276" s="48">
        <v>0.54300000000000004</v>
      </c>
      <c r="I276" s="48">
        <v>0</v>
      </c>
      <c r="J276" s="47">
        <v>0.22</v>
      </c>
      <c r="K276" s="47">
        <v>0.11</v>
      </c>
    </row>
    <row r="277" spans="1:11" ht="26.1" customHeight="1" x14ac:dyDescent="0.2">
      <c r="A277" s="50" t="s">
        <v>731</v>
      </c>
      <c r="B277" s="51" t="s">
        <v>2311</v>
      </c>
      <c r="C277" s="50" t="s">
        <v>30</v>
      </c>
      <c r="D277" s="50" t="s">
        <v>2310</v>
      </c>
      <c r="E277" s="171" t="s">
        <v>728</v>
      </c>
      <c r="F277" s="171"/>
      <c r="G277" s="49" t="s">
        <v>100</v>
      </c>
      <c r="H277" s="48">
        <v>2.5000000000000001E-2</v>
      </c>
      <c r="I277" s="48">
        <v>0</v>
      </c>
      <c r="J277" s="47">
        <v>20.100000000000001</v>
      </c>
      <c r="K277" s="47">
        <v>0.5</v>
      </c>
    </row>
    <row r="278" spans="1:11" ht="25.5" x14ac:dyDescent="0.2">
      <c r="A278" s="37"/>
      <c r="B278" s="37"/>
      <c r="C278" s="37"/>
      <c r="D278" s="37"/>
      <c r="E278" s="37"/>
      <c r="F278" s="37" t="s">
        <v>713</v>
      </c>
      <c r="G278" s="36">
        <v>0.94</v>
      </c>
      <c r="H278" s="37" t="s">
        <v>712</v>
      </c>
      <c r="I278" s="36">
        <v>0</v>
      </c>
      <c r="J278" s="37" t="s">
        <v>711</v>
      </c>
      <c r="K278" s="36">
        <v>0.94</v>
      </c>
    </row>
    <row r="279" spans="1:11" ht="25.5" x14ac:dyDescent="0.2">
      <c r="A279" s="37"/>
      <c r="B279" s="37"/>
      <c r="C279" s="37"/>
      <c r="D279" s="37"/>
      <c r="E279" s="37"/>
      <c r="F279" s="37" t="s">
        <v>710</v>
      </c>
      <c r="G279" s="36">
        <v>3.01</v>
      </c>
      <c r="H279" s="172"/>
      <c r="I279" s="172" t="s">
        <v>709</v>
      </c>
      <c r="J279" s="37"/>
      <c r="K279" s="36">
        <v>15.08</v>
      </c>
    </row>
    <row r="280" spans="1:11" ht="50.1" customHeight="1" thickBot="1" x14ac:dyDescent="0.25">
      <c r="A280" s="22"/>
      <c r="B280" s="22"/>
      <c r="C280" s="22"/>
      <c r="D280" s="22"/>
      <c r="E280" s="22"/>
      <c r="F280" s="22"/>
      <c r="G280" s="22"/>
      <c r="H280" s="22" t="s">
        <v>708</v>
      </c>
      <c r="I280" s="35" t="s">
        <v>2355</v>
      </c>
      <c r="J280" s="22" t="s">
        <v>706</v>
      </c>
      <c r="K280" s="32">
        <v>7152.44</v>
      </c>
    </row>
    <row r="281" spans="1:11" ht="0.95" customHeight="1" thickTop="1" x14ac:dyDescent="0.2">
      <c r="A281" s="34"/>
      <c r="B281" s="34"/>
      <c r="C281" s="34"/>
      <c r="D281" s="34"/>
      <c r="E281" s="34"/>
      <c r="F281" s="34"/>
      <c r="G281" s="34"/>
      <c r="H281" s="34"/>
      <c r="I281" s="34"/>
      <c r="J281" s="34"/>
      <c r="K281" s="34"/>
    </row>
    <row r="282" spans="1:11" ht="18" customHeight="1" x14ac:dyDescent="0.2">
      <c r="A282" s="30" t="s">
        <v>110</v>
      </c>
      <c r="B282" s="29" t="s">
        <v>10</v>
      </c>
      <c r="C282" s="30" t="s">
        <v>11</v>
      </c>
      <c r="D282" s="30" t="s">
        <v>12</v>
      </c>
      <c r="E282" s="173" t="s">
        <v>725</v>
      </c>
      <c r="F282" s="173"/>
      <c r="G282" s="46" t="s">
        <v>13</v>
      </c>
      <c r="H282" s="29" t="s">
        <v>14</v>
      </c>
      <c r="I282" s="29" t="s">
        <v>724</v>
      </c>
      <c r="J282" s="29" t="s">
        <v>15</v>
      </c>
      <c r="K282" s="29" t="s">
        <v>17</v>
      </c>
    </row>
    <row r="283" spans="1:11" ht="39" customHeight="1" x14ac:dyDescent="0.2">
      <c r="A283" s="28" t="s">
        <v>723</v>
      </c>
      <c r="B283" s="27" t="s">
        <v>111</v>
      </c>
      <c r="C283" s="28" t="s">
        <v>30</v>
      </c>
      <c r="D283" s="28" t="s">
        <v>112</v>
      </c>
      <c r="E283" s="174" t="s">
        <v>2314</v>
      </c>
      <c r="F283" s="174"/>
      <c r="G283" s="45" t="s">
        <v>100</v>
      </c>
      <c r="H283" s="44">
        <v>1</v>
      </c>
      <c r="I283" s="43"/>
      <c r="J283" s="43">
        <v>13.45</v>
      </c>
      <c r="K283" s="43">
        <v>13.45</v>
      </c>
    </row>
    <row r="284" spans="1:11" ht="24" customHeight="1" x14ac:dyDescent="0.2">
      <c r="A284" s="41" t="s">
        <v>718</v>
      </c>
      <c r="B284" s="42" t="s">
        <v>2318</v>
      </c>
      <c r="C284" s="41" t="s">
        <v>30</v>
      </c>
      <c r="D284" s="41" t="s">
        <v>2317</v>
      </c>
      <c r="E284" s="170" t="s">
        <v>733</v>
      </c>
      <c r="F284" s="170"/>
      <c r="G284" s="40" t="s">
        <v>732</v>
      </c>
      <c r="H284" s="39">
        <v>5.6099999999999997E-2</v>
      </c>
      <c r="I284" s="39">
        <v>0</v>
      </c>
      <c r="J284" s="38">
        <v>26.53</v>
      </c>
      <c r="K284" s="38">
        <v>1.48</v>
      </c>
    </row>
    <row r="285" spans="1:11" ht="24" customHeight="1" x14ac:dyDescent="0.2">
      <c r="A285" s="41" t="s">
        <v>718</v>
      </c>
      <c r="B285" s="42" t="s">
        <v>2320</v>
      </c>
      <c r="C285" s="41" t="s">
        <v>30</v>
      </c>
      <c r="D285" s="41" t="s">
        <v>2319</v>
      </c>
      <c r="E285" s="170" t="s">
        <v>733</v>
      </c>
      <c r="F285" s="170"/>
      <c r="G285" s="40" t="s">
        <v>732</v>
      </c>
      <c r="H285" s="39">
        <v>9.1999999999999998E-3</v>
      </c>
      <c r="I285" s="39">
        <v>0</v>
      </c>
      <c r="J285" s="38">
        <v>22.41</v>
      </c>
      <c r="K285" s="38">
        <v>0.2</v>
      </c>
    </row>
    <row r="286" spans="1:11" ht="26.1" customHeight="1" x14ac:dyDescent="0.2">
      <c r="A286" s="41" t="s">
        <v>718</v>
      </c>
      <c r="B286" s="42" t="s">
        <v>2332</v>
      </c>
      <c r="C286" s="41" t="s">
        <v>30</v>
      </c>
      <c r="D286" s="41" t="s">
        <v>2331</v>
      </c>
      <c r="E286" s="170" t="s">
        <v>2314</v>
      </c>
      <c r="F286" s="170"/>
      <c r="G286" s="40" t="s">
        <v>100</v>
      </c>
      <c r="H286" s="39">
        <v>1</v>
      </c>
      <c r="I286" s="39">
        <v>0</v>
      </c>
      <c r="J286" s="38">
        <v>11.11</v>
      </c>
      <c r="K286" s="38">
        <v>11.11</v>
      </c>
    </row>
    <row r="287" spans="1:11" ht="39" customHeight="1" x14ac:dyDescent="0.2">
      <c r="A287" s="50" t="s">
        <v>731</v>
      </c>
      <c r="B287" s="51" t="s">
        <v>2313</v>
      </c>
      <c r="C287" s="50" t="s">
        <v>30</v>
      </c>
      <c r="D287" s="50" t="s">
        <v>2312</v>
      </c>
      <c r="E287" s="171" t="s">
        <v>728</v>
      </c>
      <c r="F287" s="171"/>
      <c r="G287" s="49" t="s">
        <v>67</v>
      </c>
      <c r="H287" s="48">
        <v>0.74299999999999999</v>
      </c>
      <c r="I287" s="48">
        <v>0</v>
      </c>
      <c r="J287" s="47">
        <v>0.22</v>
      </c>
      <c r="K287" s="47">
        <v>0.16</v>
      </c>
    </row>
    <row r="288" spans="1:11" ht="26.1" customHeight="1" x14ac:dyDescent="0.2">
      <c r="A288" s="50" t="s">
        <v>731</v>
      </c>
      <c r="B288" s="51" t="s">
        <v>2311</v>
      </c>
      <c r="C288" s="50" t="s">
        <v>30</v>
      </c>
      <c r="D288" s="50" t="s">
        <v>2310</v>
      </c>
      <c r="E288" s="171" t="s">
        <v>728</v>
      </c>
      <c r="F288" s="171"/>
      <c r="G288" s="49" t="s">
        <v>100</v>
      </c>
      <c r="H288" s="48">
        <v>2.5000000000000001E-2</v>
      </c>
      <c r="I288" s="48">
        <v>0</v>
      </c>
      <c r="J288" s="47">
        <v>20.100000000000001</v>
      </c>
      <c r="K288" s="47">
        <v>0.5</v>
      </c>
    </row>
    <row r="289" spans="1:11" ht="25.5" x14ac:dyDescent="0.2">
      <c r="A289" s="37"/>
      <c r="B289" s="37"/>
      <c r="C289" s="37"/>
      <c r="D289" s="37"/>
      <c r="E289" s="37"/>
      <c r="F289" s="37" t="s">
        <v>713</v>
      </c>
      <c r="G289" s="36">
        <v>1.45</v>
      </c>
      <c r="H289" s="37" t="s">
        <v>712</v>
      </c>
      <c r="I289" s="36">
        <v>0</v>
      </c>
      <c r="J289" s="37" t="s">
        <v>711</v>
      </c>
      <c r="K289" s="36">
        <v>1.45</v>
      </c>
    </row>
    <row r="290" spans="1:11" ht="25.5" x14ac:dyDescent="0.2">
      <c r="A290" s="37"/>
      <c r="B290" s="37"/>
      <c r="C290" s="37"/>
      <c r="D290" s="37"/>
      <c r="E290" s="37"/>
      <c r="F290" s="37" t="s">
        <v>710</v>
      </c>
      <c r="G290" s="36">
        <v>3.36</v>
      </c>
      <c r="H290" s="172"/>
      <c r="I290" s="172" t="s">
        <v>709</v>
      </c>
      <c r="J290" s="37"/>
      <c r="K290" s="36">
        <v>16.809999999999999</v>
      </c>
    </row>
    <row r="291" spans="1:11" ht="50.1" customHeight="1" thickBot="1" x14ac:dyDescent="0.25">
      <c r="A291" s="22"/>
      <c r="B291" s="22"/>
      <c r="C291" s="22"/>
      <c r="D291" s="22"/>
      <c r="E291" s="22"/>
      <c r="F291" s="22"/>
      <c r="G291" s="22"/>
      <c r="H291" s="22" t="s">
        <v>708</v>
      </c>
      <c r="I291" s="35" t="s">
        <v>2354</v>
      </c>
      <c r="J291" s="22" t="s">
        <v>706</v>
      </c>
      <c r="K291" s="32">
        <v>11390.45</v>
      </c>
    </row>
    <row r="292" spans="1:11" ht="0.95" customHeight="1" thickTop="1" x14ac:dyDescent="0.2">
      <c r="A292" s="34"/>
      <c r="B292" s="34"/>
      <c r="C292" s="34"/>
      <c r="D292" s="34"/>
      <c r="E292" s="34"/>
      <c r="F292" s="34"/>
      <c r="G292" s="34"/>
      <c r="H292" s="34"/>
      <c r="I292" s="34"/>
      <c r="J292" s="34"/>
      <c r="K292" s="34"/>
    </row>
    <row r="293" spans="1:11" ht="18" customHeight="1" x14ac:dyDescent="0.2">
      <c r="A293" s="30" t="s">
        <v>113</v>
      </c>
      <c r="B293" s="29" t="s">
        <v>10</v>
      </c>
      <c r="C293" s="30" t="s">
        <v>11</v>
      </c>
      <c r="D293" s="30" t="s">
        <v>12</v>
      </c>
      <c r="E293" s="173" t="s">
        <v>725</v>
      </c>
      <c r="F293" s="173"/>
      <c r="G293" s="46" t="s">
        <v>13</v>
      </c>
      <c r="H293" s="29" t="s">
        <v>14</v>
      </c>
      <c r="I293" s="29" t="s">
        <v>724</v>
      </c>
      <c r="J293" s="29" t="s">
        <v>15</v>
      </c>
      <c r="K293" s="29" t="s">
        <v>17</v>
      </c>
    </row>
    <row r="294" spans="1:11" ht="39" customHeight="1" x14ac:dyDescent="0.2">
      <c r="A294" s="28" t="s">
        <v>723</v>
      </c>
      <c r="B294" s="27" t="s">
        <v>114</v>
      </c>
      <c r="C294" s="28" t="s">
        <v>30</v>
      </c>
      <c r="D294" s="28" t="s">
        <v>115</v>
      </c>
      <c r="E294" s="174" t="s">
        <v>2307</v>
      </c>
      <c r="F294" s="174"/>
      <c r="G294" s="45" t="s">
        <v>89</v>
      </c>
      <c r="H294" s="44">
        <v>1</v>
      </c>
      <c r="I294" s="43"/>
      <c r="J294" s="43">
        <v>753.84</v>
      </c>
      <c r="K294" s="43">
        <v>753.84</v>
      </c>
    </row>
    <row r="295" spans="1:11" ht="24" customHeight="1" x14ac:dyDescent="0.2">
      <c r="A295" s="41" t="s">
        <v>718</v>
      </c>
      <c r="B295" s="42" t="s">
        <v>2219</v>
      </c>
      <c r="C295" s="41" t="s">
        <v>30</v>
      </c>
      <c r="D295" s="41" t="s">
        <v>2218</v>
      </c>
      <c r="E295" s="170" t="s">
        <v>733</v>
      </c>
      <c r="F295" s="170"/>
      <c r="G295" s="40" t="s">
        <v>732</v>
      </c>
      <c r="H295" s="39">
        <v>0.224</v>
      </c>
      <c r="I295" s="39">
        <v>0</v>
      </c>
      <c r="J295" s="38">
        <v>26.31</v>
      </c>
      <c r="K295" s="38">
        <v>5.89</v>
      </c>
    </row>
    <row r="296" spans="1:11" ht="39" customHeight="1" x14ac:dyDescent="0.2">
      <c r="A296" s="41" t="s">
        <v>718</v>
      </c>
      <c r="B296" s="42" t="s">
        <v>2306</v>
      </c>
      <c r="C296" s="41" t="s">
        <v>30</v>
      </c>
      <c r="D296" s="41" t="s">
        <v>2305</v>
      </c>
      <c r="E296" s="170" t="s">
        <v>715</v>
      </c>
      <c r="F296" s="170"/>
      <c r="G296" s="40" t="s">
        <v>719</v>
      </c>
      <c r="H296" s="39">
        <v>9.4E-2</v>
      </c>
      <c r="I296" s="39">
        <v>0</v>
      </c>
      <c r="J296" s="38">
        <v>1.35</v>
      </c>
      <c r="K296" s="38">
        <v>0.12</v>
      </c>
    </row>
    <row r="297" spans="1:11" ht="24" customHeight="1" x14ac:dyDescent="0.2">
      <c r="A297" s="41" t="s">
        <v>718</v>
      </c>
      <c r="B297" s="42" t="s">
        <v>1029</v>
      </c>
      <c r="C297" s="41" t="s">
        <v>30</v>
      </c>
      <c r="D297" s="41" t="s">
        <v>1028</v>
      </c>
      <c r="E297" s="170" t="s">
        <v>733</v>
      </c>
      <c r="F297" s="170"/>
      <c r="G297" s="40" t="s">
        <v>732</v>
      </c>
      <c r="H297" s="39">
        <v>0.224</v>
      </c>
      <c r="I297" s="39">
        <v>0</v>
      </c>
      <c r="J297" s="38">
        <v>26.7</v>
      </c>
      <c r="K297" s="38">
        <v>5.98</v>
      </c>
    </row>
    <row r="298" spans="1:11" ht="39" customHeight="1" x14ac:dyDescent="0.2">
      <c r="A298" s="41" t="s">
        <v>718</v>
      </c>
      <c r="B298" s="42" t="s">
        <v>2304</v>
      </c>
      <c r="C298" s="41" t="s">
        <v>30</v>
      </c>
      <c r="D298" s="41" t="s">
        <v>2303</v>
      </c>
      <c r="E298" s="170" t="s">
        <v>715</v>
      </c>
      <c r="F298" s="170"/>
      <c r="G298" s="40" t="s">
        <v>714</v>
      </c>
      <c r="H298" s="39">
        <v>0.13</v>
      </c>
      <c r="I298" s="39">
        <v>0</v>
      </c>
      <c r="J298" s="38">
        <v>0.53</v>
      </c>
      <c r="K298" s="38">
        <v>0.06</v>
      </c>
    </row>
    <row r="299" spans="1:11" ht="24" customHeight="1" x14ac:dyDescent="0.2">
      <c r="A299" s="41" t="s">
        <v>718</v>
      </c>
      <c r="B299" s="42" t="s">
        <v>735</v>
      </c>
      <c r="C299" s="41" t="s">
        <v>30</v>
      </c>
      <c r="D299" s="41" t="s">
        <v>734</v>
      </c>
      <c r="E299" s="170" t="s">
        <v>733</v>
      </c>
      <c r="F299" s="170"/>
      <c r="G299" s="40" t="s">
        <v>732</v>
      </c>
      <c r="H299" s="39">
        <v>1.345</v>
      </c>
      <c r="I299" s="39">
        <v>0</v>
      </c>
      <c r="J299" s="38">
        <v>21.72</v>
      </c>
      <c r="K299" s="38">
        <v>29.21</v>
      </c>
    </row>
    <row r="300" spans="1:11" ht="51.95" customHeight="1" x14ac:dyDescent="0.2">
      <c r="A300" s="50" t="s">
        <v>731</v>
      </c>
      <c r="B300" s="51" t="s">
        <v>2302</v>
      </c>
      <c r="C300" s="50" t="s">
        <v>30</v>
      </c>
      <c r="D300" s="50" t="s">
        <v>2301</v>
      </c>
      <c r="E300" s="171" t="s">
        <v>728</v>
      </c>
      <c r="F300" s="171"/>
      <c r="G300" s="49" t="s">
        <v>89</v>
      </c>
      <c r="H300" s="48">
        <v>1.103</v>
      </c>
      <c r="I300" s="48">
        <v>0</v>
      </c>
      <c r="J300" s="47">
        <v>646.04</v>
      </c>
      <c r="K300" s="47">
        <v>712.58</v>
      </c>
    </row>
    <row r="301" spans="1:11" ht="25.5" x14ac:dyDescent="0.2">
      <c r="A301" s="37"/>
      <c r="B301" s="37"/>
      <c r="C301" s="37"/>
      <c r="D301" s="37"/>
      <c r="E301" s="37"/>
      <c r="F301" s="37" t="s">
        <v>713</v>
      </c>
      <c r="G301" s="36">
        <v>26.13</v>
      </c>
      <c r="H301" s="37" t="s">
        <v>712</v>
      </c>
      <c r="I301" s="36">
        <v>0</v>
      </c>
      <c r="J301" s="37" t="s">
        <v>711</v>
      </c>
      <c r="K301" s="36">
        <v>26.13</v>
      </c>
    </row>
    <row r="302" spans="1:11" ht="25.5" x14ac:dyDescent="0.2">
      <c r="A302" s="37"/>
      <c r="B302" s="37"/>
      <c r="C302" s="37"/>
      <c r="D302" s="37"/>
      <c r="E302" s="37"/>
      <c r="F302" s="37" t="s">
        <v>710</v>
      </c>
      <c r="G302" s="36">
        <v>188.46</v>
      </c>
      <c r="H302" s="172"/>
      <c r="I302" s="172" t="s">
        <v>709</v>
      </c>
      <c r="J302" s="37"/>
      <c r="K302" s="36">
        <v>942.3</v>
      </c>
    </row>
    <row r="303" spans="1:11" ht="50.1" customHeight="1" thickBot="1" x14ac:dyDescent="0.25">
      <c r="A303" s="22"/>
      <c r="B303" s="22"/>
      <c r="C303" s="22"/>
      <c r="D303" s="22"/>
      <c r="E303" s="22"/>
      <c r="F303" s="22"/>
      <c r="G303" s="22"/>
      <c r="H303" s="22" t="s">
        <v>708</v>
      </c>
      <c r="I303" s="35" t="s">
        <v>1543</v>
      </c>
      <c r="J303" s="22" t="s">
        <v>706</v>
      </c>
      <c r="K303" s="32">
        <v>1884.6</v>
      </c>
    </row>
    <row r="304" spans="1:11" ht="0.95" customHeight="1" thickTop="1" x14ac:dyDescent="0.2">
      <c r="A304" s="34"/>
      <c r="B304" s="34"/>
      <c r="C304" s="34"/>
      <c r="D304" s="34"/>
      <c r="E304" s="34"/>
      <c r="F304" s="34"/>
      <c r="G304" s="34"/>
      <c r="H304" s="34"/>
      <c r="I304" s="34"/>
      <c r="J304" s="34"/>
      <c r="K304" s="34"/>
    </row>
    <row r="305" spans="1:11" ht="18" customHeight="1" x14ac:dyDescent="0.2">
      <c r="A305" s="30" t="s">
        <v>116</v>
      </c>
      <c r="B305" s="29" t="s">
        <v>10</v>
      </c>
      <c r="C305" s="30" t="s">
        <v>11</v>
      </c>
      <c r="D305" s="30" t="s">
        <v>12</v>
      </c>
      <c r="E305" s="173" t="s">
        <v>725</v>
      </c>
      <c r="F305" s="173"/>
      <c r="G305" s="46" t="s">
        <v>13</v>
      </c>
      <c r="H305" s="29" t="s">
        <v>14</v>
      </c>
      <c r="I305" s="29" t="s">
        <v>724</v>
      </c>
      <c r="J305" s="29" t="s">
        <v>15</v>
      </c>
      <c r="K305" s="29" t="s">
        <v>17</v>
      </c>
    </row>
    <row r="306" spans="1:11" ht="39" customHeight="1" x14ac:dyDescent="0.2">
      <c r="A306" s="28" t="s">
        <v>723</v>
      </c>
      <c r="B306" s="27" t="s">
        <v>117</v>
      </c>
      <c r="C306" s="28" t="s">
        <v>30</v>
      </c>
      <c r="D306" s="28" t="s">
        <v>118</v>
      </c>
      <c r="E306" s="174" t="s">
        <v>2348</v>
      </c>
      <c r="F306" s="174"/>
      <c r="G306" s="45" t="s">
        <v>100</v>
      </c>
      <c r="H306" s="44">
        <v>1</v>
      </c>
      <c r="I306" s="43"/>
      <c r="J306" s="43">
        <v>15.29</v>
      </c>
      <c r="K306" s="43">
        <v>15.29</v>
      </c>
    </row>
    <row r="307" spans="1:11" ht="24" customHeight="1" x14ac:dyDescent="0.2">
      <c r="A307" s="41" t="s">
        <v>718</v>
      </c>
      <c r="B307" s="42" t="s">
        <v>2318</v>
      </c>
      <c r="C307" s="41" t="s">
        <v>30</v>
      </c>
      <c r="D307" s="41" t="s">
        <v>2317</v>
      </c>
      <c r="E307" s="170" t="s">
        <v>733</v>
      </c>
      <c r="F307" s="170"/>
      <c r="G307" s="40" t="s">
        <v>732</v>
      </c>
      <c r="H307" s="39">
        <v>0.10199999999999999</v>
      </c>
      <c r="I307" s="39">
        <v>0</v>
      </c>
      <c r="J307" s="38">
        <v>26.53</v>
      </c>
      <c r="K307" s="38">
        <v>2.7</v>
      </c>
    </row>
    <row r="308" spans="1:11" ht="26.1" customHeight="1" x14ac:dyDescent="0.2">
      <c r="A308" s="41" t="s">
        <v>718</v>
      </c>
      <c r="B308" s="42" t="s">
        <v>2332</v>
      </c>
      <c r="C308" s="41" t="s">
        <v>30</v>
      </c>
      <c r="D308" s="41" t="s">
        <v>2331</v>
      </c>
      <c r="E308" s="170" t="s">
        <v>2314</v>
      </c>
      <c r="F308" s="170"/>
      <c r="G308" s="40" t="s">
        <v>100</v>
      </c>
      <c r="H308" s="39">
        <v>1</v>
      </c>
      <c r="I308" s="39">
        <v>0</v>
      </c>
      <c r="J308" s="38">
        <v>11.11</v>
      </c>
      <c r="K308" s="38">
        <v>11.11</v>
      </c>
    </row>
    <row r="309" spans="1:11" ht="24" customHeight="1" x14ac:dyDescent="0.2">
      <c r="A309" s="41" t="s">
        <v>718</v>
      </c>
      <c r="B309" s="42" t="s">
        <v>2320</v>
      </c>
      <c r="C309" s="41" t="s">
        <v>30</v>
      </c>
      <c r="D309" s="41" t="s">
        <v>2319</v>
      </c>
      <c r="E309" s="170" t="s">
        <v>733</v>
      </c>
      <c r="F309" s="170"/>
      <c r="G309" s="40" t="s">
        <v>732</v>
      </c>
      <c r="H309" s="39">
        <v>3.9E-2</v>
      </c>
      <c r="I309" s="39">
        <v>0</v>
      </c>
      <c r="J309" s="38">
        <v>22.41</v>
      </c>
      <c r="K309" s="38">
        <v>0.87</v>
      </c>
    </row>
    <row r="310" spans="1:11" ht="26.1" customHeight="1" x14ac:dyDescent="0.2">
      <c r="A310" s="50" t="s">
        <v>731</v>
      </c>
      <c r="B310" s="51" t="s">
        <v>2311</v>
      </c>
      <c r="C310" s="50" t="s">
        <v>30</v>
      </c>
      <c r="D310" s="50" t="s">
        <v>2310</v>
      </c>
      <c r="E310" s="171" t="s">
        <v>728</v>
      </c>
      <c r="F310" s="171"/>
      <c r="G310" s="49" t="s">
        <v>100</v>
      </c>
      <c r="H310" s="48">
        <v>2.5000000000000001E-2</v>
      </c>
      <c r="I310" s="48">
        <v>0</v>
      </c>
      <c r="J310" s="47">
        <v>20.100000000000001</v>
      </c>
      <c r="K310" s="47">
        <v>0.5</v>
      </c>
    </row>
    <row r="311" spans="1:11" ht="39" customHeight="1" x14ac:dyDescent="0.2">
      <c r="A311" s="50" t="s">
        <v>731</v>
      </c>
      <c r="B311" s="51" t="s">
        <v>2313</v>
      </c>
      <c r="C311" s="50" t="s">
        <v>30</v>
      </c>
      <c r="D311" s="50" t="s">
        <v>2312</v>
      </c>
      <c r="E311" s="171" t="s">
        <v>728</v>
      </c>
      <c r="F311" s="171"/>
      <c r="G311" s="49" t="s">
        <v>67</v>
      </c>
      <c r="H311" s="48">
        <v>0.503</v>
      </c>
      <c r="I311" s="48">
        <v>0</v>
      </c>
      <c r="J311" s="47">
        <v>0.22</v>
      </c>
      <c r="K311" s="47">
        <v>0.11</v>
      </c>
    </row>
    <row r="312" spans="1:11" ht="25.5" x14ac:dyDescent="0.2">
      <c r="A312" s="37"/>
      <c r="B312" s="37"/>
      <c r="C312" s="37"/>
      <c r="D312" s="37"/>
      <c r="E312" s="37"/>
      <c r="F312" s="37" t="s">
        <v>713</v>
      </c>
      <c r="G312" s="36">
        <v>2.7</v>
      </c>
      <c r="H312" s="37" t="s">
        <v>712</v>
      </c>
      <c r="I312" s="36">
        <v>0</v>
      </c>
      <c r="J312" s="37" t="s">
        <v>711</v>
      </c>
      <c r="K312" s="36">
        <v>2.7</v>
      </c>
    </row>
    <row r="313" spans="1:11" ht="25.5" x14ac:dyDescent="0.2">
      <c r="A313" s="37"/>
      <c r="B313" s="37"/>
      <c r="C313" s="37"/>
      <c r="D313" s="37"/>
      <c r="E313" s="37"/>
      <c r="F313" s="37" t="s">
        <v>710</v>
      </c>
      <c r="G313" s="36">
        <v>3.82</v>
      </c>
      <c r="H313" s="172"/>
      <c r="I313" s="172" t="s">
        <v>709</v>
      </c>
      <c r="J313" s="37"/>
      <c r="K313" s="36">
        <v>19.11</v>
      </c>
    </row>
    <row r="314" spans="1:11" ht="50.1" customHeight="1" thickBot="1" x14ac:dyDescent="0.25">
      <c r="A314" s="22"/>
      <c r="B314" s="22"/>
      <c r="C314" s="22"/>
      <c r="D314" s="22"/>
      <c r="E314" s="22"/>
      <c r="F314" s="22"/>
      <c r="G314" s="22"/>
      <c r="H314" s="22" t="s">
        <v>708</v>
      </c>
      <c r="I314" s="35" t="s">
        <v>2353</v>
      </c>
      <c r="J314" s="22" t="s">
        <v>706</v>
      </c>
      <c r="K314" s="32">
        <v>4500.3999999999996</v>
      </c>
    </row>
    <row r="315" spans="1:11" ht="0.95" customHeight="1" thickTop="1" x14ac:dyDescent="0.2">
      <c r="A315" s="34"/>
      <c r="B315" s="34"/>
      <c r="C315" s="34"/>
      <c r="D315" s="34"/>
      <c r="E315" s="34"/>
      <c r="F315" s="34"/>
      <c r="G315" s="34"/>
      <c r="H315" s="34"/>
      <c r="I315" s="34"/>
      <c r="J315" s="34"/>
      <c r="K315" s="34"/>
    </row>
    <row r="316" spans="1:11" ht="18" customHeight="1" x14ac:dyDescent="0.2">
      <c r="A316" s="30" t="s">
        <v>119</v>
      </c>
      <c r="B316" s="29" t="s">
        <v>10</v>
      </c>
      <c r="C316" s="30" t="s">
        <v>11</v>
      </c>
      <c r="D316" s="30" t="s">
        <v>12</v>
      </c>
      <c r="E316" s="173" t="s">
        <v>725</v>
      </c>
      <c r="F316" s="173"/>
      <c r="G316" s="46" t="s">
        <v>13</v>
      </c>
      <c r="H316" s="29" t="s">
        <v>14</v>
      </c>
      <c r="I316" s="29" t="s">
        <v>724</v>
      </c>
      <c r="J316" s="29" t="s">
        <v>15</v>
      </c>
      <c r="K316" s="29" t="s">
        <v>17</v>
      </c>
    </row>
    <row r="317" spans="1:11" ht="39" customHeight="1" x14ac:dyDescent="0.2">
      <c r="A317" s="28" t="s">
        <v>723</v>
      </c>
      <c r="B317" s="27" t="s">
        <v>120</v>
      </c>
      <c r="C317" s="28" t="s">
        <v>30</v>
      </c>
      <c r="D317" s="28" t="s">
        <v>121</v>
      </c>
      <c r="E317" s="174" t="s">
        <v>2348</v>
      </c>
      <c r="F317" s="174"/>
      <c r="G317" s="45" t="s">
        <v>89</v>
      </c>
      <c r="H317" s="44">
        <v>1</v>
      </c>
      <c r="I317" s="43"/>
      <c r="J317" s="43">
        <v>839.02</v>
      </c>
      <c r="K317" s="43">
        <v>839.02</v>
      </c>
    </row>
    <row r="318" spans="1:11" ht="24" customHeight="1" x14ac:dyDescent="0.2">
      <c r="A318" s="41" t="s">
        <v>718</v>
      </c>
      <c r="B318" s="42" t="s">
        <v>1029</v>
      </c>
      <c r="C318" s="41" t="s">
        <v>30</v>
      </c>
      <c r="D318" s="41" t="s">
        <v>1028</v>
      </c>
      <c r="E318" s="170" t="s">
        <v>733</v>
      </c>
      <c r="F318" s="170"/>
      <c r="G318" s="40" t="s">
        <v>732</v>
      </c>
      <c r="H318" s="39">
        <v>0.33400000000000002</v>
      </c>
      <c r="I318" s="39">
        <v>0</v>
      </c>
      <c r="J318" s="38">
        <v>26.7</v>
      </c>
      <c r="K318" s="38">
        <v>8.91</v>
      </c>
    </row>
    <row r="319" spans="1:11" ht="39" customHeight="1" x14ac:dyDescent="0.2">
      <c r="A319" s="41" t="s">
        <v>718</v>
      </c>
      <c r="B319" s="42" t="s">
        <v>2306</v>
      </c>
      <c r="C319" s="41" t="s">
        <v>30</v>
      </c>
      <c r="D319" s="41" t="s">
        <v>2305</v>
      </c>
      <c r="E319" s="170" t="s">
        <v>715</v>
      </c>
      <c r="F319" s="170"/>
      <c r="G319" s="40" t="s">
        <v>719</v>
      </c>
      <c r="H319" s="39">
        <v>9.1999999999999998E-2</v>
      </c>
      <c r="I319" s="39">
        <v>0</v>
      </c>
      <c r="J319" s="38">
        <v>1.35</v>
      </c>
      <c r="K319" s="38">
        <v>0.12</v>
      </c>
    </row>
    <row r="320" spans="1:11" ht="24" customHeight="1" x14ac:dyDescent="0.2">
      <c r="A320" s="41" t="s">
        <v>718</v>
      </c>
      <c r="B320" s="42" t="s">
        <v>735</v>
      </c>
      <c r="C320" s="41" t="s">
        <v>30</v>
      </c>
      <c r="D320" s="41" t="s">
        <v>734</v>
      </c>
      <c r="E320" s="170" t="s">
        <v>733</v>
      </c>
      <c r="F320" s="170"/>
      <c r="G320" s="40" t="s">
        <v>732</v>
      </c>
      <c r="H320" s="39">
        <v>0.501</v>
      </c>
      <c r="I320" s="39">
        <v>0</v>
      </c>
      <c r="J320" s="38">
        <v>21.72</v>
      </c>
      <c r="K320" s="38">
        <v>10.88</v>
      </c>
    </row>
    <row r="321" spans="1:11" ht="39" customHeight="1" x14ac:dyDescent="0.2">
      <c r="A321" s="41" t="s">
        <v>718</v>
      </c>
      <c r="B321" s="42" t="s">
        <v>2304</v>
      </c>
      <c r="C321" s="41" t="s">
        <v>30</v>
      </c>
      <c r="D321" s="41" t="s">
        <v>2303</v>
      </c>
      <c r="E321" s="170" t="s">
        <v>715</v>
      </c>
      <c r="F321" s="170"/>
      <c r="G321" s="40" t="s">
        <v>714</v>
      </c>
      <c r="H321" s="39">
        <v>7.4999999999999997E-2</v>
      </c>
      <c r="I321" s="39">
        <v>0</v>
      </c>
      <c r="J321" s="38">
        <v>0.53</v>
      </c>
      <c r="K321" s="38">
        <v>0.03</v>
      </c>
    </row>
    <row r="322" spans="1:11" ht="51.95" customHeight="1" x14ac:dyDescent="0.2">
      <c r="A322" s="50" t="s">
        <v>731</v>
      </c>
      <c r="B322" s="51" t="s">
        <v>2352</v>
      </c>
      <c r="C322" s="50" t="s">
        <v>30</v>
      </c>
      <c r="D322" s="50" t="s">
        <v>2351</v>
      </c>
      <c r="E322" s="171" t="s">
        <v>728</v>
      </c>
      <c r="F322" s="171"/>
      <c r="G322" s="49" t="s">
        <v>89</v>
      </c>
      <c r="H322" s="48">
        <v>1.23</v>
      </c>
      <c r="I322" s="48">
        <v>0</v>
      </c>
      <c r="J322" s="47">
        <v>665.92</v>
      </c>
      <c r="K322" s="47">
        <v>819.08</v>
      </c>
    </row>
    <row r="323" spans="1:11" ht="25.5" x14ac:dyDescent="0.2">
      <c r="A323" s="37"/>
      <c r="B323" s="37"/>
      <c r="C323" s="37"/>
      <c r="D323" s="37"/>
      <c r="E323" s="37"/>
      <c r="F323" s="37" t="s">
        <v>713</v>
      </c>
      <c r="G323" s="36">
        <v>12.8</v>
      </c>
      <c r="H323" s="37" t="s">
        <v>712</v>
      </c>
      <c r="I323" s="36">
        <v>0</v>
      </c>
      <c r="J323" s="37" t="s">
        <v>711</v>
      </c>
      <c r="K323" s="36">
        <v>12.8</v>
      </c>
    </row>
    <row r="324" spans="1:11" ht="25.5" x14ac:dyDescent="0.2">
      <c r="A324" s="37"/>
      <c r="B324" s="37"/>
      <c r="C324" s="37"/>
      <c r="D324" s="37"/>
      <c r="E324" s="37"/>
      <c r="F324" s="37" t="s">
        <v>710</v>
      </c>
      <c r="G324" s="36">
        <v>209.75</v>
      </c>
      <c r="H324" s="172"/>
      <c r="I324" s="172" t="s">
        <v>709</v>
      </c>
      <c r="J324" s="37"/>
      <c r="K324" s="36">
        <v>1048.77</v>
      </c>
    </row>
    <row r="325" spans="1:11" ht="50.1" customHeight="1" thickBot="1" x14ac:dyDescent="0.25">
      <c r="A325" s="22"/>
      <c r="B325" s="22"/>
      <c r="C325" s="22"/>
      <c r="D325" s="22"/>
      <c r="E325" s="22"/>
      <c r="F325" s="22"/>
      <c r="G325" s="22"/>
      <c r="H325" s="22" t="s">
        <v>708</v>
      </c>
      <c r="I325" s="35" t="s">
        <v>2350</v>
      </c>
      <c r="J325" s="22" t="s">
        <v>706</v>
      </c>
      <c r="K325" s="32">
        <v>6817</v>
      </c>
    </row>
    <row r="326" spans="1:11" ht="0.95" customHeight="1" thickTop="1" x14ac:dyDescent="0.2">
      <c r="A326" s="34"/>
      <c r="B326" s="34"/>
      <c r="C326" s="34"/>
      <c r="D326" s="34"/>
      <c r="E326" s="34"/>
      <c r="F326" s="34"/>
      <c r="G326" s="34"/>
      <c r="H326" s="34"/>
      <c r="I326" s="34"/>
      <c r="J326" s="34"/>
      <c r="K326" s="34"/>
    </row>
    <row r="327" spans="1:11" ht="18" customHeight="1" x14ac:dyDescent="0.2">
      <c r="A327" s="30" t="s">
        <v>122</v>
      </c>
      <c r="B327" s="29" t="s">
        <v>10</v>
      </c>
      <c r="C327" s="30" t="s">
        <v>11</v>
      </c>
      <c r="D327" s="30" t="s">
        <v>12</v>
      </c>
      <c r="E327" s="173" t="s">
        <v>725</v>
      </c>
      <c r="F327" s="173"/>
      <c r="G327" s="46" t="s">
        <v>13</v>
      </c>
      <c r="H327" s="29" t="s">
        <v>14</v>
      </c>
      <c r="I327" s="29" t="s">
        <v>724</v>
      </c>
      <c r="J327" s="29" t="s">
        <v>15</v>
      </c>
      <c r="K327" s="29" t="s">
        <v>17</v>
      </c>
    </row>
    <row r="328" spans="1:11" ht="51.95" customHeight="1" x14ac:dyDescent="0.2">
      <c r="A328" s="28" t="s">
        <v>723</v>
      </c>
      <c r="B328" s="27" t="s">
        <v>123</v>
      </c>
      <c r="C328" s="28" t="s">
        <v>30</v>
      </c>
      <c r="D328" s="28" t="s">
        <v>124</v>
      </c>
      <c r="E328" s="174" t="s">
        <v>2289</v>
      </c>
      <c r="F328" s="174"/>
      <c r="G328" s="45" t="s">
        <v>32</v>
      </c>
      <c r="H328" s="44">
        <v>1</v>
      </c>
      <c r="I328" s="43"/>
      <c r="J328" s="43">
        <v>49.03</v>
      </c>
      <c r="K328" s="43">
        <v>49.03</v>
      </c>
    </row>
    <row r="329" spans="1:11" ht="39" customHeight="1" x14ac:dyDescent="0.2">
      <c r="A329" s="41" t="s">
        <v>718</v>
      </c>
      <c r="B329" s="42" t="s">
        <v>2291</v>
      </c>
      <c r="C329" s="41" t="s">
        <v>30</v>
      </c>
      <c r="D329" s="41" t="s">
        <v>2290</v>
      </c>
      <c r="E329" s="170" t="s">
        <v>2289</v>
      </c>
      <c r="F329" s="170"/>
      <c r="G329" s="40" t="s">
        <v>32</v>
      </c>
      <c r="H329" s="39">
        <v>6.7000000000000004E-2</v>
      </c>
      <c r="I329" s="39">
        <v>0</v>
      </c>
      <c r="J329" s="38">
        <v>245.22</v>
      </c>
      <c r="K329" s="38">
        <v>16.420000000000002</v>
      </c>
    </row>
    <row r="330" spans="1:11" ht="26.1" customHeight="1" x14ac:dyDescent="0.2">
      <c r="A330" s="41" t="s">
        <v>718</v>
      </c>
      <c r="B330" s="42" t="s">
        <v>2288</v>
      </c>
      <c r="C330" s="41" t="s">
        <v>30</v>
      </c>
      <c r="D330" s="41" t="s">
        <v>2287</v>
      </c>
      <c r="E330" s="170" t="s">
        <v>733</v>
      </c>
      <c r="F330" s="170"/>
      <c r="G330" s="40" t="s">
        <v>732</v>
      </c>
      <c r="H330" s="39">
        <v>0.11</v>
      </c>
      <c r="I330" s="39">
        <v>0</v>
      </c>
      <c r="J330" s="38">
        <v>22.24</v>
      </c>
      <c r="K330" s="38">
        <v>2.44</v>
      </c>
    </row>
    <row r="331" spans="1:11" ht="24" customHeight="1" x14ac:dyDescent="0.2">
      <c r="A331" s="41" t="s">
        <v>718</v>
      </c>
      <c r="B331" s="42" t="s">
        <v>2219</v>
      </c>
      <c r="C331" s="41" t="s">
        <v>30</v>
      </c>
      <c r="D331" s="41" t="s">
        <v>2218</v>
      </c>
      <c r="E331" s="170" t="s">
        <v>733</v>
      </c>
      <c r="F331" s="170"/>
      <c r="G331" s="40" t="s">
        <v>732</v>
      </c>
      <c r="H331" s="39">
        <v>0.6</v>
      </c>
      <c r="I331" s="39">
        <v>0</v>
      </c>
      <c r="J331" s="38">
        <v>26.31</v>
      </c>
      <c r="K331" s="38">
        <v>15.78</v>
      </c>
    </row>
    <row r="332" spans="1:11" ht="39" customHeight="1" x14ac:dyDescent="0.2">
      <c r="A332" s="50" t="s">
        <v>731</v>
      </c>
      <c r="B332" s="51" t="s">
        <v>2286</v>
      </c>
      <c r="C332" s="50" t="s">
        <v>30</v>
      </c>
      <c r="D332" s="50" t="s">
        <v>2285</v>
      </c>
      <c r="E332" s="171" t="s">
        <v>1134</v>
      </c>
      <c r="F332" s="171"/>
      <c r="G332" s="49" t="s">
        <v>2280</v>
      </c>
      <c r="H332" s="48">
        <v>0.19600000000000001</v>
      </c>
      <c r="I332" s="48">
        <v>0</v>
      </c>
      <c r="J332" s="47">
        <v>15.31</v>
      </c>
      <c r="K332" s="47">
        <v>3</v>
      </c>
    </row>
    <row r="333" spans="1:11" ht="26.1" customHeight="1" x14ac:dyDescent="0.2">
      <c r="A333" s="50" t="s">
        <v>731</v>
      </c>
      <c r="B333" s="51" t="s">
        <v>2284</v>
      </c>
      <c r="C333" s="50" t="s">
        <v>30</v>
      </c>
      <c r="D333" s="50" t="s">
        <v>2283</v>
      </c>
      <c r="E333" s="171" t="s">
        <v>728</v>
      </c>
      <c r="F333" s="171"/>
      <c r="G333" s="49" t="s">
        <v>100</v>
      </c>
      <c r="H333" s="48">
        <v>1.9E-2</v>
      </c>
      <c r="I333" s="48">
        <v>0</v>
      </c>
      <c r="J333" s="47">
        <v>24.27</v>
      </c>
      <c r="K333" s="47">
        <v>0.46</v>
      </c>
    </row>
    <row r="334" spans="1:11" ht="39" customHeight="1" x14ac:dyDescent="0.2">
      <c r="A334" s="50" t="s">
        <v>731</v>
      </c>
      <c r="B334" s="51" t="s">
        <v>2282</v>
      </c>
      <c r="C334" s="50" t="s">
        <v>30</v>
      </c>
      <c r="D334" s="50" t="s">
        <v>2281</v>
      </c>
      <c r="E334" s="171" t="s">
        <v>1134</v>
      </c>
      <c r="F334" s="171"/>
      <c r="G334" s="49" t="s">
        <v>2280</v>
      </c>
      <c r="H334" s="48">
        <v>0.39300000000000002</v>
      </c>
      <c r="I334" s="48">
        <v>0</v>
      </c>
      <c r="J334" s="47">
        <v>16</v>
      </c>
      <c r="K334" s="47">
        <v>6.28</v>
      </c>
    </row>
    <row r="335" spans="1:11" ht="26.1" customHeight="1" x14ac:dyDescent="0.2">
      <c r="A335" s="50" t="s">
        <v>731</v>
      </c>
      <c r="B335" s="51" t="s">
        <v>2213</v>
      </c>
      <c r="C335" s="50" t="s">
        <v>30</v>
      </c>
      <c r="D335" s="50" t="s">
        <v>2212</v>
      </c>
      <c r="E335" s="171" t="s">
        <v>728</v>
      </c>
      <c r="F335" s="171"/>
      <c r="G335" s="49" t="s">
        <v>727</v>
      </c>
      <c r="H335" s="48">
        <v>4.0000000000000001E-3</v>
      </c>
      <c r="I335" s="48">
        <v>0</v>
      </c>
      <c r="J335" s="47">
        <v>7.67</v>
      </c>
      <c r="K335" s="47">
        <v>0.03</v>
      </c>
    </row>
    <row r="336" spans="1:11" ht="39" customHeight="1" x14ac:dyDescent="0.2">
      <c r="A336" s="50" t="s">
        <v>731</v>
      </c>
      <c r="B336" s="51" t="s">
        <v>2279</v>
      </c>
      <c r="C336" s="50" t="s">
        <v>30</v>
      </c>
      <c r="D336" s="50" t="s">
        <v>2278</v>
      </c>
      <c r="E336" s="171" t="s">
        <v>1134</v>
      </c>
      <c r="F336" s="171"/>
      <c r="G336" s="49" t="s">
        <v>45</v>
      </c>
      <c r="H336" s="48">
        <v>0.78500000000000003</v>
      </c>
      <c r="I336" s="48">
        <v>0</v>
      </c>
      <c r="J336" s="47">
        <v>5.89</v>
      </c>
      <c r="K336" s="47">
        <v>4.62</v>
      </c>
    </row>
    <row r="337" spans="1:11" ht="25.5" x14ac:dyDescent="0.2">
      <c r="A337" s="37"/>
      <c r="B337" s="37"/>
      <c r="C337" s="37"/>
      <c r="D337" s="37"/>
      <c r="E337" s="37"/>
      <c r="F337" s="37" t="s">
        <v>713</v>
      </c>
      <c r="G337" s="36">
        <v>14.48</v>
      </c>
      <c r="H337" s="37" t="s">
        <v>712</v>
      </c>
      <c r="I337" s="36">
        <v>0</v>
      </c>
      <c r="J337" s="37" t="s">
        <v>711</v>
      </c>
      <c r="K337" s="36">
        <v>14.48</v>
      </c>
    </row>
    <row r="338" spans="1:11" ht="25.5" x14ac:dyDescent="0.2">
      <c r="A338" s="37"/>
      <c r="B338" s="37"/>
      <c r="C338" s="37"/>
      <c r="D338" s="37"/>
      <c r="E338" s="37"/>
      <c r="F338" s="37" t="s">
        <v>710</v>
      </c>
      <c r="G338" s="36">
        <v>12.25</v>
      </c>
      <c r="H338" s="172"/>
      <c r="I338" s="172" t="s">
        <v>709</v>
      </c>
      <c r="J338" s="37"/>
      <c r="K338" s="36">
        <v>61.28</v>
      </c>
    </row>
    <row r="339" spans="1:11" ht="50.1" customHeight="1" thickBot="1" x14ac:dyDescent="0.25">
      <c r="A339" s="22"/>
      <c r="B339" s="22"/>
      <c r="C339" s="22"/>
      <c r="D339" s="22"/>
      <c r="E339" s="22"/>
      <c r="F339" s="22"/>
      <c r="G339" s="22"/>
      <c r="H339" s="22" t="s">
        <v>708</v>
      </c>
      <c r="I339" s="35" t="s">
        <v>2349</v>
      </c>
      <c r="J339" s="22" t="s">
        <v>706</v>
      </c>
      <c r="K339" s="32">
        <v>2402.17</v>
      </c>
    </row>
    <row r="340" spans="1:11" ht="0.95" customHeight="1" thickTop="1" x14ac:dyDescent="0.2">
      <c r="A340" s="34"/>
      <c r="B340" s="34"/>
      <c r="C340" s="34"/>
      <c r="D340" s="34"/>
      <c r="E340" s="34"/>
      <c r="F340" s="34"/>
      <c r="G340" s="34"/>
      <c r="H340" s="34"/>
      <c r="I340" s="34"/>
      <c r="J340" s="34"/>
      <c r="K340" s="34"/>
    </row>
    <row r="341" spans="1:11" ht="18" customHeight="1" x14ac:dyDescent="0.2">
      <c r="A341" s="30" t="s">
        <v>125</v>
      </c>
      <c r="B341" s="29" t="s">
        <v>10</v>
      </c>
      <c r="C341" s="30" t="s">
        <v>11</v>
      </c>
      <c r="D341" s="30" t="s">
        <v>12</v>
      </c>
      <c r="E341" s="173" t="s">
        <v>725</v>
      </c>
      <c r="F341" s="173"/>
      <c r="G341" s="46" t="s">
        <v>13</v>
      </c>
      <c r="H341" s="29" t="s">
        <v>14</v>
      </c>
      <c r="I341" s="29" t="s">
        <v>724</v>
      </c>
      <c r="J341" s="29" t="s">
        <v>15</v>
      </c>
      <c r="K341" s="29" t="s">
        <v>17</v>
      </c>
    </row>
    <row r="342" spans="1:11" ht="39" customHeight="1" x14ac:dyDescent="0.2">
      <c r="A342" s="28" t="s">
        <v>723</v>
      </c>
      <c r="B342" s="27" t="s">
        <v>126</v>
      </c>
      <c r="C342" s="28" t="s">
        <v>30</v>
      </c>
      <c r="D342" s="28" t="s">
        <v>127</v>
      </c>
      <c r="E342" s="174" t="s">
        <v>2348</v>
      </c>
      <c r="F342" s="174"/>
      <c r="G342" s="45" t="s">
        <v>32</v>
      </c>
      <c r="H342" s="44">
        <v>1</v>
      </c>
      <c r="I342" s="43"/>
      <c r="J342" s="43">
        <v>99.81</v>
      </c>
      <c r="K342" s="43">
        <v>99.81</v>
      </c>
    </row>
    <row r="343" spans="1:11" ht="39" customHeight="1" x14ac:dyDescent="0.2">
      <c r="A343" s="41" t="s">
        <v>718</v>
      </c>
      <c r="B343" s="42" t="s">
        <v>2347</v>
      </c>
      <c r="C343" s="41" t="s">
        <v>30</v>
      </c>
      <c r="D343" s="41" t="s">
        <v>2346</v>
      </c>
      <c r="E343" s="170" t="s">
        <v>715</v>
      </c>
      <c r="F343" s="170"/>
      <c r="G343" s="40" t="s">
        <v>714</v>
      </c>
      <c r="H343" s="39">
        <v>5.6000000000000001E-2</v>
      </c>
      <c r="I343" s="39">
        <v>0</v>
      </c>
      <c r="J343" s="38">
        <v>26.92</v>
      </c>
      <c r="K343" s="38">
        <v>1.5</v>
      </c>
    </row>
    <row r="344" spans="1:11" ht="26.1" customHeight="1" x14ac:dyDescent="0.2">
      <c r="A344" s="41" t="s">
        <v>718</v>
      </c>
      <c r="B344" s="42" t="s">
        <v>2288</v>
      </c>
      <c r="C344" s="41" t="s">
        <v>30</v>
      </c>
      <c r="D344" s="41" t="s">
        <v>2287</v>
      </c>
      <c r="E344" s="170" t="s">
        <v>733</v>
      </c>
      <c r="F344" s="170"/>
      <c r="G344" s="40" t="s">
        <v>732</v>
      </c>
      <c r="H344" s="39">
        <v>0.73099999999999998</v>
      </c>
      <c r="I344" s="39">
        <v>0</v>
      </c>
      <c r="J344" s="38">
        <v>22.24</v>
      </c>
      <c r="K344" s="38">
        <v>16.25</v>
      </c>
    </row>
    <row r="345" spans="1:11" ht="24" customHeight="1" x14ac:dyDescent="0.2">
      <c r="A345" s="41" t="s">
        <v>718</v>
      </c>
      <c r="B345" s="42" t="s">
        <v>2219</v>
      </c>
      <c r="C345" s="41" t="s">
        <v>30</v>
      </c>
      <c r="D345" s="41" t="s">
        <v>2218</v>
      </c>
      <c r="E345" s="170" t="s">
        <v>733</v>
      </c>
      <c r="F345" s="170"/>
      <c r="G345" s="40" t="s">
        <v>732</v>
      </c>
      <c r="H345" s="39">
        <v>1.718</v>
      </c>
      <c r="I345" s="39">
        <v>0</v>
      </c>
      <c r="J345" s="38">
        <v>26.31</v>
      </c>
      <c r="K345" s="38">
        <v>45.2</v>
      </c>
    </row>
    <row r="346" spans="1:11" ht="39" customHeight="1" x14ac:dyDescent="0.2">
      <c r="A346" s="41" t="s">
        <v>718</v>
      </c>
      <c r="B346" s="42" t="s">
        <v>2345</v>
      </c>
      <c r="C346" s="41" t="s">
        <v>30</v>
      </c>
      <c r="D346" s="41" t="s">
        <v>2344</v>
      </c>
      <c r="E346" s="170" t="s">
        <v>715</v>
      </c>
      <c r="F346" s="170"/>
      <c r="G346" s="40" t="s">
        <v>719</v>
      </c>
      <c r="H346" s="39">
        <v>1.4E-2</v>
      </c>
      <c r="I346" s="39">
        <v>0</v>
      </c>
      <c r="J346" s="38">
        <v>28.28</v>
      </c>
      <c r="K346" s="38">
        <v>0.39</v>
      </c>
    </row>
    <row r="347" spans="1:11" ht="39" customHeight="1" x14ac:dyDescent="0.2">
      <c r="A347" s="50" t="s">
        <v>731</v>
      </c>
      <c r="B347" s="51" t="s">
        <v>2343</v>
      </c>
      <c r="C347" s="50" t="s">
        <v>30</v>
      </c>
      <c r="D347" s="50" t="s">
        <v>2342</v>
      </c>
      <c r="E347" s="171" t="s">
        <v>728</v>
      </c>
      <c r="F347" s="171"/>
      <c r="G347" s="49" t="s">
        <v>32</v>
      </c>
      <c r="H347" s="48">
        <v>0.315</v>
      </c>
      <c r="I347" s="48">
        <v>0</v>
      </c>
      <c r="J347" s="47">
        <v>57.06</v>
      </c>
      <c r="K347" s="47">
        <v>17.97</v>
      </c>
    </row>
    <row r="348" spans="1:11" ht="26.1" customHeight="1" x14ac:dyDescent="0.2">
      <c r="A348" s="50" t="s">
        <v>731</v>
      </c>
      <c r="B348" s="51" t="s">
        <v>2341</v>
      </c>
      <c r="C348" s="50" t="s">
        <v>30</v>
      </c>
      <c r="D348" s="50" t="s">
        <v>2340</v>
      </c>
      <c r="E348" s="171" t="s">
        <v>728</v>
      </c>
      <c r="F348" s="171"/>
      <c r="G348" s="49" t="s">
        <v>100</v>
      </c>
      <c r="H348" s="48">
        <v>8.9999999999999993E-3</v>
      </c>
      <c r="I348" s="48">
        <v>0</v>
      </c>
      <c r="J348" s="47">
        <v>21.77</v>
      </c>
      <c r="K348" s="47">
        <v>0.19</v>
      </c>
    </row>
    <row r="349" spans="1:11" ht="26.1" customHeight="1" x14ac:dyDescent="0.2">
      <c r="A349" s="50" t="s">
        <v>731</v>
      </c>
      <c r="B349" s="51" t="s">
        <v>2213</v>
      </c>
      <c r="C349" s="50" t="s">
        <v>30</v>
      </c>
      <c r="D349" s="50" t="s">
        <v>2212</v>
      </c>
      <c r="E349" s="171" t="s">
        <v>728</v>
      </c>
      <c r="F349" s="171"/>
      <c r="G349" s="49" t="s">
        <v>727</v>
      </c>
      <c r="H349" s="48">
        <v>9.5499999999999995E-3</v>
      </c>
      <c r="I349" s="48">
        <v>0</v>
      </c>
      <c r="J349" s="47">
        <v>7.67</v>
      </c>
      <c r="K349" s="47">
        <v>7.0000000000000007E-2</v>
      </c>
    </row>
    <row r="350" spans="1:11" ht="26.1" customHeight="1" x14ac:dyDescent="0.2">
      <c r="A350" s="50" t="s">
        <v>731</v>
      </c>
      <c r="B350" s="51" t="s">
        <v>2284</v>
      </c>
      <c r="C350" s="50" t="s">
        <v>30</v>
      </c>
      <c r="D350" s="50" t="s">
        <v>2283</v>
      </c>
      <c r="E350" s="171" t="s">
        <v>728</v>
      </c>
      <c r="F350" s="171"/>
      <c r="G350" s="49" t="s">
        <v>100</v>
      </c>
      <c r="H350" s="48">
        <v>1.4999999999999999E-2</v>
      </c>
      <c r="I350" s="48">
        <v>0</v>
      </c>
      <c r="J350" s="47">
        <v>24.27</v>
      </c>
      <c r="K350" s="47">
        <v>0.36</v>
      </c>
    </row>
    <row r="351" spans="1:11" ht="26.1" customHeight="1" x14ac:dyDescent="0.2">
      <c r="A351" s="50" t="s">
        <v>731</v>
      </c>
      <c r="B351" s="51" t="s">
        <v>2215</v>
      </c>
      <c r="C351" s="50" t="s">
        <v>30</v>
      </c>
      <c r="D351" s="50" t="s">
        <v>2214</v>
      </c>
      <c r="E351" s="171" t="s">
        <v>728</v>
      </c>
      <c r="F351" s="171"/>
      <c r="G351" s="49" t="s">
        <v>162</v>
      </c>
      <c r="H351" s="48">
        <v>0.72199999999999998</v>
      </c>
      <c r="I351" s="48">
        <v>0</v>
      </c>
      <c r="J351" s="47">
        <v>4.22</v>
      </c>
      <c r="K351" s="47">
        <v>3.04</v>
      </c>
    </row>
    <row r="352" spans="1:11" ht="26.1" customHeight="1" x14ac:dyDescent="0.2">
      <c r="A352" s="50" t="s">
        <v>731</v>
      </c>
      <c r="B352" s="51" t="s">
        <v>2298</v>
      </c>
      <c r="C352" s="50" t="s">
        <v>30</v>
      </c>
      <c r="D352" s="50" t="s">
        <v>2297</v>
      </c>
      <c r="E352" s="171" t="s">
        <v>728</v>
      </c>
      <c r="F352" s="171"/>
      <c r="G352" s="49" t="s">
        <v>162</v>
      </c>
      <c r="H352" s="48">
        <v>1.218</v>
      </c>
      <c r="I352" s="48">
        <v>0</v>
      </c>
      <c r="J352" s="47">
        <v>12.06</v>
      </c>
      <c r="K352" s="47">
        <v>14.68</v>
      </c>
    </row>
    <row r="353" spans="1:11" ht="26.1" customHeight="1" x14ac:dyDescent="0.2">
      <c r="A353" s="50" t="s">
        <v>731</v>
      </c>
      <c r="B353" s="51" t="s">
        <v>2339</v>
      </c>
      <c r="C353" s="50" t="s">
        <v>30</v>
      </c>
      <c r="D353" s="50" t="s">
        <v>2338</v>
      </c>
      <c r="E353" s="171" t="s">
        <v>728</v>
      </c>
      <c r="F353" s="171"/>
      <c r="G353" s="49" t="s">
        <v>100</v>
      </c>
      <c r="H353" s="48">
        <v>8.0000000000000002E-3</v>
      </c>
      <c r="I353" s="48">
        <v>0</v>
      </c>
      <c r="J353" s="47">
        <v>20.04</v>
      </c>
      <c r="K353" s="47">
        <v>0.16</v>
      </c>
    </row>
    <row r="354" spans="1:11" ht="25.5" x14ac:dyDescent="0.2">
      <c r="A354" s="37"/>
      <c r="B354" s="37"/>
      <c r="C354" s="37"/>
      <c r="D354" s="37"/>
      <c r="E354" s="37"/>
      <c r="F354" s="37" t="s">
        <v>713</v>
      </c>
      <c r="G354" s="36">
        <v>42.7</v>
      </c>
      <c r="H354" s="37" t="s">
        <v>712</v>
      </c>
      <c r="I354" s="36">
        <v>0</v>
      </c>
      <c r="J354" s="37" t="s">
        <v>711</v>
      </c>
      <c r="K354" s="36">
        <v>42.7</v>
      </c>
    </row>
    <row r="355" spans="1:11" ht="25.5" x14ac:dyDescent="0.2">
      <c r="A355" s="37"/>
      <c r="B355" s="37"/>
      <c r="C355" s="37"/>
      <c r="D355" s="37"/>
      <c r="E355" s="37"/>
      <c r="F355" s="37" t="s">
        <v>710</v>
      </c>
      <c r="G355" s="36">
        <v>24.95</v>
      </c>
      <c r="H355" s="172"/>
      <c r="I355" s="172" t="s">
        <v>709</v>
      </c>
      <c r="J355" s="37"/>
      <c r="K355" s="36">
        <v>124.76</v>
      </c>
    </row>
    <row r="356" spans="1:11" ht="50.1" customHeight="1" thickBot="1" x14ac:dyDescent="0.25">
      <c r="A356" s="22"/>
      <c r="B356" s="22"/>
      <c r="C356" s="22"/>
      <c r="D356" s="22"/>
      <c r="E356" s="22"/>
      <c r="F356" s="22"/>
      <c r="G356" s="22"/>
      <c r="H356" s="22" t="s">
        <v>708</v>
      </c>
      <c r="I356" s="35" t="s">
        <v>2337</v>
      </c>
      <c r="J356" s="22" t="s">
        <v>706</v>
      </c>
      <c r="K356" s="32">
        <v>3880.03</v>
      </c>
    </row>
    <row r="357" spans="1:11" ht="0.95" customHeight="1" thickTop="1" x14ac:dyDescent="0.2">
      <c r="A357" s="34"/>
      <c r="B357" s="34"/>
      <c r="C357" s="34"/>
      <c r="D357" s="34"/>
      <c r="E357" s="34"/>
      <c r="F357" s="34"/>
      <c r="G357" s="34"/>
      <c r="H357" s="34"/>
      <c r="I357" s="34"/>
      <c r="J357" s="34"/>
      <c r="K357" s="34"/>
    </row>
    <row r="358" spans="1:11" ht="18" customHeight="1" x14ac:dyDescent="0.2">
      <c r="A358" s="30" t="s">
        <v>128</v>
      </c>
      <c r="B358" s="29" t="s">
        <v>10</v>
      </c>
      <c r="C358" s="30" t="s">
        <v>11</v>
      </c>
      <c r="D358" s="30" t="s">
        <v>12</v>
      </c>
      <c r="E358" s="173" t="s">
        <v>725</v>
      </c>
      <c r="F358" s="173"/>
      <c r="G358" s="46" t="s">
        <v>13</v>
      </c>
      <c r="H358" s="29" t="s">
        <v>14</v>
      </c>
      <c r="I358" s="29" t="s">
        <v>724</v>
      </c>
      <c r="J358" s="29" t="s">
        <v>15</v>
      </c>
      <c r="K358" s="29" t="s">
        <v>17</v>
      </c>
    </row>
    <row r="359" spans="1:11" ht="39" customHeight="1" x14ac:dyDescent="0.2">
      <c r="A359" s="28" t="s">
        <v>723</v>
      </c>
      <c r="B359" s="27" t="s">
        <v>129</v>
      </c>
      <c r="C359" s="28" t="s">
        <v>30</v>
      </c>
      <c r="D359" s="28" t="s">
        <v>130</v>
      </c>
      <c r="E359" s="174" t="s">
        <v>2314</v>
      </c>
      <c r="F359" s="174"/>
      <c r="G359" s="45" t="s">
        <v>100</v>
      </c>
      <c r="H359" s="44">
        <v>1</v>
      </c>
      <c r="I359" s="43"/>
      <c r="J359" s="43">
        <v>14.87</v>
      </c>
      <c r="K359" s="43">
        <v>14.87</v>
      </c>
    </row>
    <row r="360" spans="1:11" ht="24" customHeight="1" x14ac:dyDescent="0.2">
      <c r="A360" s="41" t="s">
        <v>718</v>
      </c>
      <c r="B360" s="42" t="s">
        <v>2320</v>
      </c>
      <c r="C360" s="41" t="s">
        <v>30</v>
      </c>
      <c r="D360" s="41" t="s">
        <v>2319</v>
      </c>
      <c r="E360" s="170" t="s">
        <v>733</v>
      </c>
      <c r="F360" s="170"/>
      <c r="G360" s="40" t="s">
        <v>732</v>
      </c>
      <c r="H360" s="39">
        <v>1.7500000000000002E-2</v>
      </c>
      <c r="I360" s="39">
        <v>0</v>
      </c>
      <c r="J360" s="38">
        <v>22.41</v>
      </c>
      <c r="K360" s="38">
        <v>0.39</v>
      </c>
    </row>
    <row r="361" spans="1:11" ht="24" customHeight="1" x14ac:dyDescent="0.2">
      <c r="A361" s="41" t="s">
        <v>718</v>
      </c>
      <c r="B361" s="42" t="s">
        <v>2318</v>
      </c>
      <c r="C361" s="41" t="s">
        <v>30</v>
      </c>
      <c r="D361" s="41" t="s">
        <v>2317</v>
      </c>
      <c r="E361" s="170" t="s">
        <v>733</v>
      </c>
      <c r="F361" s="170"/>
      <c r="G361" s="40" t="s">
        <v>732</v>
      </c>
      <c r="H361" s="39">
        <v>0.1069</v>
      </c>
      <c r="I361" s="39">
        <v>0</v>
      </c>
      <c r="J361" s="38">
        <v>26.53</v>
      </c>
      <c r="K361" s="38">
        <v>2.83</v>
      </c>
    </row>
    <row r="362" spans="1:11" ht="26.1" customHeight="1" x14ac:dyDescent="0.2">
      <c r="A362" s="41" t="s">
        <v>718</v>
      </c>
      <c r="B362" s="42" t="s">
        <v>2316</v>
      </c>
      <c r="C362" s="41" t="s">
        <v>30</v>
      </c>
      <c r="D362" s="41" t="s">
        <v>2315</v>
      </c>
      <c r="E362" s="170" t="s">
        <v>2314</v>
      </c>
      <c r="F362" s="170"/>
      <c r="G362" s="40" t="s">
        <v>100</v>
      </c>
      <c r="H362" s="39">
        <v>1</v>
      </c>
      <c r="I362" s="39">
        <v>0</v>
      </c>
      <c r="J362" s="38">
        <v>10.89</v>
      </c>
      <c r="K362" s="38">
        <v>10.89</v>
      </c>
    </row>
    <row r="363" spans="1:11" ht="39" customHeight="1" x14ac:dyDescent="0.2">
      <c r="A363" s="50" t="s">
        <v>731</v>
      </c>
      <c r="B363" s="51" t="s">
        <v>2313</v>
      </c>
      <c r="C363" s="50" t="s">
        <v>30</v>
      </c>
      <c r="D363" s="50" t="s">
        <v>2312</v>
      </c>
      <c r="E363" s="171" t="s">
        <v>728</v>
      </c>
      <c r="F363" s="171"/>
      <c r="G363" s="49" t="s">
        <v>67</v>
      </c>
      <c r="H363" s="48">
        <v>1.19</v>
      </c>
      <c r="I363" s="48">
        <v>0</v>
      </c>
      <c r="J363" s="47">
        <v>0.22</v>
      </c>
      <c r="K363" s="47">
        <v>0.26</v>
      </c>
    </row>
    <row r="364" spans="1:11" ht="26.1" customHeight="1" x14ac:dyDescent="0.2">
      <c r="A364" s="50" t="s">
        <v>731</v>
      </c>
      <c r="B364" s="51" t="s">
        <v>2311</v>
      </c>
      <c r="C364" s="50" t="s">
        <v>30</v>
      </c>
      <c r="D364" s="50" t="s">
        <v>2310</v>
      </c>
      <c r="E364" s="171" t="s">
        <v>728</v>
      </c>
      <c r="F364" s="171"/>
      <c r="G364" s="49" t="s">
        <v>100</v>
      </c>
      <c r="H364" s="48">
        <v>2.5000000000000001E-2</v>
      </c>
      <c r="I364" s="48">
        <v>0</v>
      </c>
      <c r="J364" s="47">
        <v>20.100000000000001</v>
      </c>
      <c r="K364" s="47">
        <v>0.5</v>
      </c>
    </row>
    <row r="365" spans="1:11" ht="25.5" x14ac:dyDescent="0.2">
      <c r="A365" s="37"/>
      <c r="B365" s="37"/>
      <c r="C365" s="37"/>
      <c r="D365" s="37"/>
      <c r="E365" s="37"/>
      <c r="F365" s="37" t="s">
        <v>713</v>
      </c>
      <c r="G365" s="36">
        <v>3.35</v>
      </c>
      <c r="H365" s="37" t="s">
        <v>712</v>
      </c>
      <c r="I365" s="36">
        <v>0</v>
      </c>
      <c r="J365" s="37" t="s">
        <v>711</v>
      </c>
      <c r="K365" s="36">
        <v>3.35</v>
      </c>
    </row>
    <row r="366" spans="1:11" ht="25.5" x14ac:dyDescent="0.2">
      <c r="A366" s="37"/>
      <c r="B366" s="37"/>
      <c r="C366" s="37"/>
      <c r="D366" s="37"/>
      <c r="E366" s="37"/>
      <c r="F366" s="37" t="s">
        <v>710</v>
      </c>
      <c r="G366" s="36">
        <v>3.71</v>
      </c>
      <c r="H366" s="172"/>
      <c r="I366" s="172" t="s">
        <v>709</v>
      </c>
      <c r="J366" s="37"/>
      <c r="K366" s="36">
        <v>18.579999999999998</v>
      </c>
    </row>
    <row r="367" spans="1:11" ht="50.1" customHeight="1" thickBot="1" x14ac:dyDescent="0.25">
      <c r="A367" s="22"/>
      <c r="B367" s="22"/>
      <c r="C367" s="22"/>
      <c r="D367" s="22"/>
      <c r="E367" s="22"/>
      <c r="F367" s="22"/>
      <c r="G367" s="22"/>
      <c r="H367" s="22" t="s">
        <v>708</v>
      </c>
      <c r="I367" s="35" t="s">
        <v>2336</v>
      </c>
      <c r="J367" s="22" t="s">
        <v>706</v>
      </c>
      <c r="K367" s="32">
        <v>8478.0499999999993</v>
      </c>
    </row>
    <row r="368" spans="1:11" ht="0.95" customHeight="1" thickTop="1" x14ac:dyDescent="0.2">
      <c r="A368" s="34"/>
      <c r="B368" s="34"/>
      <c r="C368" s="34"/>
      <c r="D368" s="34"/>
      <c r="E368" s="34"/>
      <c r="F368" s="34"/>
      <c r="G368" s="34"/>
      <c r="H368" s="34"/>
      <c r="I368" s="34"/>
      <c r="J368" s="34"/>
      <c r="K368" s="34"/>
    </row>
    <row r="369" spans="1:11" ht="24" customHeight="1" x14ac:dyDescent="0.2">
      <c r="A369" s="26" t="s">
        <v>131</v>
      </c>
      <c r="B369" s="26"/>
      <c r="C369" s="26"/>
      <c r="D369" s="26" t="s">
        <v>132</v>
      </c>
      <c r="E369" s="26"/>
      <c r="F369" s="176"/>
      <c r="G369" s="176"/>
      <c r="H369" s="26"/>
      <c r="I369" s="25"/>
      <c r="J369" s="26"/>
      <c r="K369" s="52">
        <v>109291.62</v>
      </c>
    </row>
    <row r="370" spans="1:11" ht="18" customHeight="1" x14ac:dyDescent="0.2">
      <c r="A370" s="30" t="s">
        <v>133</v>
      </c>
      <c r="B370" s="29" t="s">
        <v>10</v>
      </c>
      <c r="C370" s="30" t="s">
        <v>11</v>
      </c>
      <c r="D370" s="30" t="s">
        <v>12</v>
      </c>
      <c r="E370" s="173" t="s">
        <v>725</v>
      </c>
      <c r="F370" s="173"/>
      <c r="G370" s="46" t="s">
        <v>13</v>
      </c>
      <c r="H370" s="29" t="s">
        <v>14</v>
      </c>
      <c r="I370" s="29" t="s">
        <v>724</v>
      </c>
      <c r="J370" s="29" t="s">
        <v>15</v>
      </c>
      <c r="K370" s="29" t="s">
        <v>17</v>
      </c>
    </row>
    <row r="371" spans="1:11" ht="39" customHeight="1" x14ac:dyDescent="0.2">
      <c r="A371" s="28" t="s">
        <v>723</v>
      </c>
      <c r="B371" s="27" t="s">
        <v>105</v>
      </c>
      <c r="C371" s="28" t="s">
        <v>30</v>
      </c>
      <c r="D371" s="28" t="s">
        <v>106</v>
      </c>
      <c r="E371" s="174" t="s">
        <v>2314</v>
      </c>
      <c r="F371" s="174"/>
      <c r="G371" s="45" t="s">
        <v>100</v>
      </c>
      <c r="H371" s="44">
        <v>1</v>
      </c>
      <c r="I371" s="43"/>
      <c r="J371" s="43">
        <v>14.2</v>
      </c>
      <c r="K371" s="43">
        <v>14.2</v>
      </c>
    </row>
    <row r="372" spans="1:11" ht="24" customHeight="1" x14ac:dyDescent="0.2">
      <c r="A372" s="41" t="s">
        <v>718</v>
      </c>
      <c r="B372" s="42" t="s">
        <v>2318</v>
      </c>
      <c r="C372" s="41" t="s">
        <v>30</v>
      </c>
      <c r="D372" s="41" t="s">
        <v>2317</v>
      </c>
      <c r="E372" s="170" t="s">
        <v>733</v>
      </c>
      <c r="F372" s="170"/>
      <c r="G372" s="40" t="s">
        <v>732</v>
      </c>
      <c r="H372" s="39">
        <v>7.9000000000000001E-2</v>
      </c>
      <c r="I372" s="39">
        <v>0</v>
      </c>
      <c r="J372" s="38">
        <v>26.53</v>
      </c>
      <c r="K372" s="38">
        <v>2.09</v>
      </c>
    </row>
    <row r="373" spans="1:11" ht="26.1" customHeight="1" x14ac:dyDescent="0.2">
      <c r="A373" s="41" t="s">
        <v>718</v>
      </c>
      <c r="B373" s="42" t="s">
        <v>2335</v>
      </c>
      <c r="C373" s="41" t="s">
        <v>30</v>
      </c>
      <c r="D373" s="41" t="s">
        <v>2334</v>
      </c>
      <c r="E373" s="170" t="s">
        <v>2314</v>
      </c>
      <c r="F373" s="170"/>
      <c r="G373" s="40" t="s">
        <v>100</v>
      </c>
      <c r="H373" s="39">
        <v>1</v>
      </c>
      <c r="I373" s="39">
        <v>0</v>
      </c>
      <c r="J373" s="38">
        <v>11.12</v>
      </c>
      <c r="K373" s="38">
        <v>11.12</v>
      </c>
    </row>
    <row r="374" spans="1:11" ht="24" customHeight="1" x14ac:dyDescent="0.2">
      <c r="A374" s="41" t="s">
        <v>718</v>
      </c>
      <c r="B374" s="42" t="s">
        <v>2320</v>
      </c>
      <c r="C374" s="41" t="s">
        <v>30</v>
      </c>
      <c r="D374" s="41" t="s">
        <v>2319</v>
      </c>
      <c r="E374" s="170" t="s">
        <v>733</v>
      </c>
      <c r="F374" s="170"/>
      <c r="G374" s="40" t="s">
        <v>732</v>
      </c>
      <c r="H374" s="39">
        <v>1.29E-2</v>
      </c>
      <c r="I374" s="39">
        <v>0</v>
      </c>
      <c r="J374" s="38">
        <v>22.41</v>
      </c>
      <c r="K374" s="38">
        <v>0.28000000000000003</v>
      </c>
    </row>
    <row r="375" spans="1:11" ht="26.1" customHeight="1" x14ac:dyDescent="0.2">
      <c r="A375" s="50" t="s">
        <v>731</v>
      </c>
      <c r="B375" s="51" t="s">
        <v>2311</v>
      </c>
      <c r="C375" s="50" t="s">
        <v>30</v>
      </c>
      <c r="D375" s="50" t="s">
        <v>2310</v>
      </c>
      <c r="E375" s="171" t="s">
        <v>728</v>
      </c>
      <c r="F375" s="171"/>
      <c r="G375" s="49" t="s">
        <v>100</v>
      </c>
      <c r="H375" s="48">
        <v>2.5000000000000001E-2</v>
      </c>
      <c r="I375" s="48">
        <v>0</v>
      </c>
      <c r="J375" s="47">
        <v>20.100000000000001</v>
      </c>
      <c r="K375" s="47">
        <v>0.5</v>
      </c>
    </row>
    <row r="376" spans="1:11" ht="39" customHeight="1" x14ac:dyDescent="0.2">
      <c r="A376" s="50" t="s">
        <v>731</v>
      </c>
      <c r="B376" s="51" t="s">
        <v>2313</v>
      </c>
      <c r="C376" s="50" t="s">
        <v>30</v>
      </c>
      <c r="D376" s="50" t="s">
        <v>2312</v>
      </c>
      <c r="E376" s="171" t="s">
        <v>728</v>
      </c>
      <c r="F376" s="171"/>
      <c r="G376" s="49" t="s">
        <v>67</v>
      </c>
      <c r="H376" s="48">
        <v>0.97</v>
      </c>
      <c r="I376" s="48">
        <v>0</v>
      </c>
      <c r="J376" s="47">
        <v>0.22</v>
      </c>
      <c r="K376" s="47">
        <v>0.21</v>
      </c>
    </row>
    <row r="377" spans="1:11" ht="25.5" x14ac:dyDescent="0.2">
      <c r="A377" s="37"/>
      <c r="B377" s="37"/>
      <c r="C377" s="37"/>
      <c r="D377" s="37"/>
      <c r="E377" s="37"/>
      <c r="F377" s="37" t="s">
        <v>713</v>
      </c>
      <c r="G377" s="36">
        <v>2.23</v>
      </c>
      <c r="H377" s="37" t="s">
        <v>712</v>
      </c>
      <c r="I377" s="36">
        <v>0</v>
      </c>
      <c r="J377" s="37" t="s">
        <v>711</v>
      </c>
      <c r="K377" s="36">
        <v>2.23</v>
      </c>
    </row>
    <row r="378" spans="1:11" ht="25.5" x14ac:dyDescent="0.2">
      <c r="A378" s="37"/>
      <c r="B378" s="37"/>
      <c r="C378" s="37"/>
      <c r="D378" s="37"/>
      <c r="E378" s="37"/>
      <c r="F378" s="37" t="s">
        <v>710</v>
      </c>
      <c r="G378" s="36">
        <v>3.55</v>
      </c>
      <c r="H378" s="172"/>
      <c r="I378" s="172" t="s">
        <v>709</v>
      </c>
      <c r="J378" s="37"/>
      <c r="K378" s="36">
        <v>17.75</v>
      </c>
    </row>
    <row r="379" spans="1:11" ht="50.1" customHeight="1" thickBot="1" x14ac:dyDescent="0.25">
      <c r="A379" s="22"/>
      <c r="B379" s="22"/>
      <c r="C379" s="22"/>
      <c r="D379" s="22"/>
      <c r="E379" s="22"/>
      <c r="F379" s="22"/>
      <c r="G379" s="22"/>
      <c r="H379" s="22" t="s">
        <v>708</v>
      </c>
      <c r="I379" s="35" t="s">
        <v>2333</v>
      </c>
      <c r="J379" s="22" t="s">
        <v>706</v>
      </c>
      <c r="K379" s="32">
        <v>30.17</v>
      </c>
    </row>
    <row r="380" spans="1:11" ht="0.95" customHeight="1" thickTop="1" x14ac:dyDescent="0.2">
      <c r="A380" s="34"/>
      <c r="B380" s="34"/>
      <c r="C380" s="34"/>
      <c r="D380" s="34"/>
      <c r="E380" s="34"/>
      <c r="F380" s="34"/>
      <c r="G380" s="34"/>
      <c r="H380" s="34"/>
      <c r="I380" s="34"/>
      <c r="J380" s="34"/>
      <c r="K380" s="34"/>
    </row>
    <row r="381" spans="1:11" ht="18" customHeight="1" x14ac:dyDescent="0.2">
      <c r="A381" s="30" t="s">
        <v>134</v>
      </c>
      <c r="B381" s="29" t="s">
        <v>10</v>
      </c>
      <c r="C381" s="30" t="s">
        <v>11</v>
      </c>
      <c r="D381" s="30" t="s">
        <v>12</v>
      </c>
      <c r="E381" s="173" t="s">
        <v>725</v>
      </c>
      <c r="F381" s="173"/>
      <c r="G381" s="46" t="s">
        <v>13</v>
      </c>
      <c r="H381" s="29" t="s">
        <v>14</v>
      </c>
      <c r="I381" s="29" t="s">
        <v>724</v>
      </c>
      <c r="J381" s="29" t="s">
        <v>15</v>
      </c>
      <c r="K381" s="29" t="s">
        <v>17</v>
      </c>
    </row>
    <row r="382" spans="1:11" ht="39" customHeight="1" x14ac:dyDescent="0.2">
      <c r="A382" s="28" t="s">
        <v>723</v>
      </c>
      <c r="B382" s="27" t="s">
        <v>111</v>
      </c>
      <c r="C382" s="28" t="s">
        <v>30</v>
      </c>
      <c r="D382" s="28" t="s">
        <v>112</v>
      </c>
      <c r="E382" s="174" t="s">
        <v>2314</v>
      </c>
      <c r="F382" s="174"/>
      <c r="G382" s="45" t="s">
        <v>100</v>
      </c>
      <c r="H382" s="44">
        <v>1</v>
      </c>
      <c r="I382" s="43"/>
      <c r="J382" s="43">
        <v>13.45</v>
      </c>
      <c r="K382" s="43">
        <v>13.45</v>
      </c>
    </row>
    <row r="383" spans="1:11" ht="24" customHeight="1" x14ac:dyDescent="0.2">
      <c r="A383" s="41" t="s">
        <v>718</v>
      </c>
      <c r="B383" s="42" t="s">
        <v>2318</v>
      </c>
      <c r="C383" s="41" t="s">
        <v>30</v>
      </c>
      <c r="D383" s="41" t="s">
        <v>2317</v>
      </c>
      <c r="E383" s="170" t="s">
        <v>733</v>
      </c>
      <c r="F383" s="170"/>
      <c r="G383" s="40" t="s">
        <v>732</v>
      </c>
      <c r="H383" s="39">
        <v>5.6099999999999997E-2</v>
      </c>
      <c r="I383" s="39">
        <v>0</v>
      </c>
      <c r="J383" s="38">
        <v>26.53</v>
      </c>
      <c r="K383" s="38">
        <v>1.48</v>
      </c>
    </row>
    <row r="384" spans="1:11" ht="24" customHeight="1" x14ac:dyDescent="0.2">
      <c r="A384" s="41" t="s">
        <v>718</v>
      </c>
      <c r="B384" s="42" t="s">
        <v>2320</v>
      </c>
      <c r="C384" s="41" t="s">
        <v>30</v>
      </c>
      <c r="D384" s="41" t="s">
        <v>2319</v>
      </c>
      <c r="E384" s="170" t="s">
        <v>733</v>
      </c>
      <c r="F384" s="170"/>
      <c r="G384" s="40" t="s">
        <v>732</v>
      </c>
      <c r="H384" s="39">
        <v>9.1999999999999998E-3</v>
      </c>
      <c r="I384" s="39">
        <v>0</v>
      </c>
      <c r="J384" s="38">
        <v>22.41</v>
      </c>
      <c r="K384" s="38">
        <v>0.2</v>
      </c>
    </row>
    <row r="385" spans="1:11" ht="26.1" customHeight="1" x14ac:dyDescent="0.2">
      <c r="A385" s="41" t="s">
        <v>718</v>
      </c>
      <c r="B385" s="42" t="s">
        <v>2332</v>
      </c>
      <c r="C385" s="41" t="s">
        <v>30</v>
      </c>
      <c r="D385" s="41" t="s">
        <v>2331</v>
      </c>
      <c r="E385" s="170" t="s">
        <v>2314</v>
      </c>
      <c r="F385" s="170"/>
      <c r="G385" s="40" t="s">
        <v>100</v>
      </c>
      <c r="H385" s="39">
        <v>1</v>
      </c>
      <c r="I385" s="39">
        <v>0</v>
      </c>
      <c r="J385" s="38">
        <v>11.11</v>
      </c>
      <c r="K385" s="38">
        <v>11.11</v>
      </c>
    </row>
    <row r="386" spans="1:11" ht="39" customHeight="1" x14ac:dyDescent="0.2">
      <c r="A386" s="50" t="s">
        <v>731</v>
      </c>
      <c r="B386" s="51" t="s">
        <v>2313</v>
      </c>
      <c r="C386" s="50" t="s">
        <v>30</v>
      </c>
      <c r="D386" s="50" t="s">
        <v>2312</v>
      </c>
      <c r="E386" s="171" t="s">
        <v>728</v>
      </c>
      <c r="F386" s="171"/>
      <c r="G386" s="49" t="s">
        <v>67</v>
      </c>
      <c r="H386" s="48">
        <v>0.74299999999999999</v>
      </c>
      <c r="I386" s="48">
        <v>0</v>
      </c>
      <c r="J386" s="47">
        <v>0.22</v>
      </c>
      <c r="K386" s="47">
        <v>0.16</v>
      </c>
    </row>
    <row r="387" spans="1:11" ht="26.1" customHeight="1" x14ac:dyDescent="0.2">
      <c r="A387" s="50" t="s">
        <v>731</v>
      </c>
      <c r="B387" s="51" t="s">
        <v>2311</v>
      </c>
      <c r="C387" s="50" t="s">
        <v>30</v>
      </c>
      <c r="D387" s="50" t="s">
        <v>2310</v>
      </c>
      <c r="E387" s="171" t="s">
        <v>728</v>
      </c>
      <c r="F387" s="171"/>
      <c r="G387" s="49" t="s">
        <v>100</v>
      </c>
      <c r="H387" s="48">
        <v>2.5000000000000001E-2</v>
      </c>
      <c r="I387" s="48">
        <v>0</v>
      </c>
      <c r="J387" s="47">
        <v>20.100000000000001</v>
      </c>
      <c r="K387" s="47">
        <v>0.5</v>
      </c>
    </row>
    <row r="388" spans="1:11" ht="25.5" x14ac:dyDescent="0.2">
      <c r="A388" s="37"/>
      <c r="B388" s="37"/>
      <c r="C388" s="37"/>
      <c r="D388" s="37"/>
      <c r="E388" s="37"/>
      <c r="F388" s="37" t="s">
        <v>713</v>
      </c>
      <c r="G388" s="36">
        <v>1.45</v>
      </c>
      <c r="H388" s="37" t="s">
        <v>712</v>
      </c>
      <c r="I388" s="36">
        <v>0</v>
      </c>
      <c r="J388" s="37" t="s">
        <v>711</v>
      </c>
      <c r="K388" s="36">
        <v>1.45</v>
      </c>
    </row>
    <row r="389" spans="1:11" ht="25.5" x14ac:dyDescent="0.2">
      <c r="A389" s="37"/>
      <c r="B389" s="37"/>
      <c r="C389" s="37"/>
      <c r="D389" s="37"/>
      <c r="E389" s="37"/>
      <c r="F389" s="37" t="s">
        <v>710</v>
      </c>
      <c r="G389" s="36">
        <v>3.36</v>
      </c>
      <c r="H389" s="172"/>
      <c r="I389" s="172" t="s">
        <v>709</v>
      </c>
      <c r="J389" s="37"/>
      <c r="K389" s="36">
        <v>16.809999999999999</v>
      </c>
    </row>
    <row r="390" spans="1:11" ht="50.1" customHeight="1" thickBot="1" x14ac:dyDescent="0.25">
      <c r="A390" s="22"/>
      <c r="B390" s="22"/>
      <c r="C390" s="22"/>
      <c r="D390" s="22"/>
      <c r="E390" s="22"/>
      <c r="F390" s="22"/>
      <c r="G390" s="22"/>
      <c r="H390" s="22" t="s">
        <v>708</v>
      </c>
      <c r="I390" s="35" t="s">
        <v>2330</v>
      </c>
      <c r="J390" s="22" t="s">
        <v>706</v>
      </c>
      <c r="K390" s="32">
        <v>11543.42</v>
      </c>
    </row>
    <row r="391" spans="1:11" ht="0.95" customHeight="1" thickTop="1" x14ac:dyDescent="0.2">
      <c r="A391" s="34"/>
      <c r="B391" s="34"/>
      <c r="C391" s="34"/>
      <c r="D391" s="34"/>
      <c r="E391" s="34"/>
      <c r="F391" s="34"/>
      <c r="G391" s="34"/>
      <c r="H391" s="34"/>
      <c r="I391" s="34"/>
      <c r="J391" s="34"/>
      <c r="K391" s="34"/>
    </row>
    <row r="392" spans="1:11" ht="18" customHeight="1" x14ac:dyDescent="0.2">
      <c r="A392" s="30" t="s">
        <v>135</v>
      </c>
      <c r="B392" s="29" t="s">
        <v>10</v>
      </c>
      <c r="C392" s="30" t="s">
        <v>11</v>
      </c>
      <c r="D392" s="30" t="s">
        <v>12</v>
      </c>
      <c r="E392" s="173" t="s">
        <v>725</v>
      </c>
      <c r="F392" s="173"/>
      <c r="G392" s="46" t="s">
        <v>13</v>
      </c>
      <c r="H392" s="29" t="s">
        <v>14</v>
      </c>
      <c r="I392" s="29" t="s">
        <v>724</v>
      </c>
      <c r="J392" s="29" t="s">
        <v>15</v>
      </c>
      <c r="K392" s="29" t="s">
        <v>17</v>
      </c>
    </row>
    <row r="393" spans="1:11" ht="39" customHeight="1" x14ac:dyDescent="0.2">
      <c r="A393" s="28" t="s">
        <v>723</v>
      </c>
      <c r="B393" s="27" t="s">
        <v>108</v>
      </c>
      <c r="C393" s="28" t="s">
        <v>30</v>
      </c>
      <c r="D393" s="28" t="s">
        <v>109</v>
      </c>
      <c r="E393" s="174" t="s">
        <v>2314</v>
      </c>
      <c r="F393" s="174"/>
      <c r="G393" s="45" t="s">
        <v>100</v>
      </c>
      <c r="H393" s="44">
        <v>1</v>
      </c>
      <c r="I393" s="43"/>
      <c r="J393" s="43">
        <v>12.07</v>
      </c>
      <c r="K393" s="43">
        <v>12.07</v>
      </c>
    </row>
    <row r="394" spans="1:11" ht="24" customHeight="1" x14ac:dyDescent="0.2">
      <c r="A394" s="41" t="s">
        <v>718</v>
      </c>
      <c r="B394" s="42" t="s">
        <v>2320</v>
      </c>
      <c r="C394" s="41" t="s">
        <v>30</v>
      </c>
      <c r="D394" s="41" t="s">
        <v>2319</v>
      </c>
      <c r="E394" s="170" t="s">
        <v>733</v>
      </c>
      <c r="F394" s="170"/>
      <c r="G394" s="40" t="s">
        <v>732</v>
      </c>
      <c r="H394" s="39">
        <v>6.4000000000000003E-3</v>
      </c>
      <c r="I394" s="39">
        <v>0</v>
      </c>
      <c r="J394" s="38">
        <v>22.41</v>
      </c>
      <c r="K394" s="38">
        <v>0.14000000000000001</v>
      </c>
    </row>
    <row r="395" spans="1:11" ht="24" customHeight="1" x14ac:dyDescent="0.2">
      <c r="A395" s="41" t="s">
        <v>718</v>
      </c>
      <c r="B395" s="42" t="s">
        <v>2318</v>
      </c>
      <c r="C395" s="41" t="s">
        <v>30</v>
      </c>
      <c r="D395" s="41" t="s">
        <v>2317</v>
      </c>
      <c r="E395" s="170" t="s">
        <v>733</v>
      </c>
      <c r="F395" s="170"/>
      <c r="G395" s="40" t="s">
        <v>732</v>
      </c>
      <c r="H395" s="39">
        <v>3.9199999999999999E-2</v>
      </c>
      <c r="I395" s="39">
        <v>0</v>
      </c>
      <c r="J395" s="38">
        <v>26.53</v>
      </c>
      <c r="K395" s="38">
        <v>1.03</v>
      </c>
    </row>
    <row r="396" spans="1:11" ht="26.1" customHeight="1" x14ac:dyDescent="0.2">
      <c r="A396" s="41" t="s">
        <v>718</v>
      </c>
      <c r="B396" s="42" t="s">
        <v>2329</v>
      </c>
      <c r="C396" s="41" t="s">
        <v>30</v>
      </c>
      <c r="D396" s="41" t="s">
        <v>2328</v>
      </c>
      <c r="E396" s="170" t="s">
        <v>2314</v>
      </c>
      <c r="F396" s="170"/>
      <c r="G396" s="40" t="s">
        <v>100</v>
      </c>
      <c r="H396" s="39">
        <v>1</v>
      </c>
      <c r="I396" s="39">
        <v>0</v>
      </c>
      <c r="J396" s="38">
        <v>10.29</v>
      </c>
      <c r="K396" s="38">
        <v>10.29</v>
      </c>
    </row>
    <row r="397" spans="1:11" ht="39" customHeight="1" x14ac:dyDescent="0.2">
      <c r="A397" s="50" t="s">
        <v>731</v>
      </c>
      <c r="B397" s="51" t="s">
        <v>2313</v>
      </c>
      <c r="C397" s="50" t="s">
        <v>30</v>
      </c>
      <c r="D397" s="50" t="s">
        <v>2312</v>
      </c>
      <c r="E397" s="171" t="s">
        <v>728</v>
      </c>
      <c r="F397" s="171"/>
      <c r="G397" s="49" t="s">
        <v>67</v>
      </c>
      <c r="H397" s="48">
        <v>0.54300000000000004</v>
      </c>
      <c r="I397" s="48">
        <v>0</v>
      </c>
      <c r="J397" s="47">
        <v>0.22</v>
      </c>
      <c r="K397" s="47">
        <v>0.11</v>
      </c>
    </row>
    <row r="398" spans="1:11" ht="26.1" customHeight="1" x14ac:dyDescent="0.2">
      <c r="A398" s="50" t="s">
        <v>731</v>
      </c>
      <c r="B398" s="51" t="s">
        <v>2311</v>
      </c>
      <c r="C398" s="50" t="s">
        <v>30</v>
      </c>
      <c r="D398" s="50" t="s">
        <v>2310</v>
      </c>
      <c r="E398" s="171" t="s">
        <v>728</v>
      </c>
      <c r="F398" s="171"/>
      <c r="G398" s="49" t="s">
        <v>100</v>
      </c>
      <c r="H398" s="48">
        <v>2.5000000000000001E-2</v>
      </c>
      <c r="I398" s="48">
        <v>0</v>
      </c>
      <c r="J398" s="47">
        <v>20.100000000000001</v>
      </c>
      <c r="K398" s="47">
        <v>0.5</v>
      </c>
    </row>
    <row r="399" spans="1:11" ht="25.5" x14ac:dyDescent="0.2">
      <c r="A399" s="37"/>
      <c r="B399" s="37"/>
      <c r="C399" s="37"/>
      <c r="D399" s="37"/>
      <c r="E399" s="37"/>
      <c r="F399" s="37" t="s">
        <v>713</v>
      </c>
      <c r="G399" s="36">
        <v>0.94</v>
      </c>
      <c r="H399" s="37" t="s">
        <v>712</v>
      </c>
      <c r="I399" s="36">
        <v>0</v>
      </c>
      <c r="J399" s="37" t="s">
        <v>711</v>
      </c>
      <c r="K399" s="36">
        <v>0.94</v>
      </c>
    </row>
    <row r="400" spans="1:11" ht="25.5" x14ac:dyDescent="0.2">
      <c r="A400" s="37"/>
      <c r="B400" s="37"/>
      <c r="C400" s="37"/>
      <c r="D400" s="37"/>
      <c r="E400" s="37"/>
      <c r="F400" s="37" t="s">
        <v>710</v>
      </c>
      <c r="G400" s="36">
        <v>3.01</v>
      </c>
      <c r="H400" s="172"/>
      <c r="I400" s="172" t="s">
        <v>709</v>
      </c>
      <c r="J400" s="37"/>
      <c r="K400" s="36">
        <v>15.08</v>
      </c>
    </row>
    <row r="401" spans="1:11" ht="50.1" customHeight="1" thickBot="1" x14ac:dyDescent="0.25">
      <c r="A401" s="22"/>
      <c r="B401" s="22"/>
      <c r="C401" s="22"/>
      <c r="D401" s="22"/>
      <c r="E401" s="22"/>
      <c r="F401" s="22"/>
      <c r="G401" s="22"/>
      <c r="H401" s="22" t="s">
        <v>708</v>
      </c>
      <c r="I401" s="35" t="s">
        <v>2327</v>
      </c>
      <c r="J401" s="22" t="s">
        <v>706</v>
      </c>
      <c r="K401" s="32">
        <v>5133.2299999999996</v>
      </c>
    </row>
    <row r="402" spans="1:11" ht="0.95" customHeight="1" thickTop="1" x14ac:dyDescent="0.2">
      <c r="A402" s="34"/>
      <c r="B402" s="34"/>
      <c r="C402" s="34"/>
      <c r="D402" s="34"/>
      <c r="E402" s="34"/>
      <c r="F402" s="34"/>
      <c r="G402" s="34"/>
      <c r="H402" s="34"/>
      <c r="I402" s="34"/>
      <c r="J402" s="34"/>
      <c r="K402" s="34"/>
    </row>
    <row r="403" spans="1:11" ht="18" customHeight="1" x14ac:dyDescent="0.2">
      <c r="A403" s="30" t="s">
        <v>136</v>
      </c>
      <c r="B403" s="29" t="s">
        <v>10</v>
      </c>
      <c r="C403" s="30" t="s">
        <v>11</v>
      </c>
      <c r="D403" s="30" t="s">
        <v>12</v>
      </c>
      <c r="E403" s="173" t="s">
        <v>725</v>
      </c>
      <c r="F403" s="173"/>
      <c r="G403" s="46" t="s">
        <v>13</v>
      </c>
      <c r="H403" s="29" t="s">
        <v>14</v>
      </c>
      <c r="I403" s="29" t="s">
        <v>724</v>
      </c>
      <c r="J403" s="29" t="s">
        <v>15</v>
      </c>
      <c r="K403" s="29" t="s">
        <v>17</v>
      </c>
    </row>
    <row r="404" spans="1:11" ht="39" customHeight="1" x14ac:dyDescent="0.2">
      <c r="A404" s="28" t="s">
        <v>723</v>
      </c>
      <c r="B404" s="27" t="s">
        <v>98</v>
      </c>
      <c r="C404" s="28" t="s">
        <v>30</v>
      </c>
      <c r="D404" s="28" t="s">
        <v>99</v>
      </c>
      <c r="E404" s="174" t="s">
        <v>2314</v>
      </c>
      <c r="F404" s="174"/>
      <c r="G404" s="45" t="s">
        <v>100</v>
      </c>
      <c r="H404" s="44">
        <v>1</v>
      </c>
      <c r="I404" s="43"/>
      <c r="J404" s="43">
        <v>10.17</v>
      </c>
      <c r="K404" s="43">
        <v>10.17</v>
      </c>
    </row>
    <row r="405" spans="1:11" ht="24" customHeight="1" x14ac:dyDescent="0.2">
      <c r="A405" s="41" t="s">
        <v>718</v>
      </c>
      <c r="B405" s="42" t="s">
        <v>2320</v>
      </c>
      <c r="C405" s="41" t="s">
        <v>30</v>
      </c>
      <c r="D405" s="41" t="s">
        <v>2319</v>
      </c>
      <c r="E405" s="170" t="s">
        <v>733</v>
      </c>
      <c r="F405" s="170"/>
      <c r="G405" s="40" t="s">
        <v>732</v>
      </c>
      <c r="H405" s="39">
        <v>4.1999999999999997E-3</v>
      </c>
      <c r="I405" s="39">
        <v>0</v>
      </c>
      <c r="J405" s="38">
        <v>22.41</v>
      </c>
      <c r="K405" s="38">
        <v>0.09</v>
      </c>
    </row>
    <row r="406" spans="1:11" ht="26.1" customHeight="1" x14ac:dyDescent="0.2">
      <c r="A406" s="41" t="s">
        <v>718</v>
      </c>
      <c r="B406" s="42" t="s">
        <v>2326</v>
      </c>
      <c r="C406" s="41" t="s">
        <v>30</v>
      </c>
      <c r="D406" s="41" t="s">
        <v>2325</v>
      </c>
      <c r="E406" s="170" t="s">
        <v>2314</v>
      </c>
      <c r="F406" s="170"/>
      <c r="G406" s="40" t="s">
        <v>100</v>
      </c>
      <c r="H406" s="39">
        <v>1</v>
      </c>
      <c r="I406" s="39">
        <v>0</v>
      </c>
      <c r="J406" s="38">
        <v>8.82</v>
      </c>
      <c r="K406" s="38">
        <v>8.82</v>
      </c>
    </row>
    <row r="407" spans="1:11" ht="24" customHeight="1" x14ac:dyDescent="0.2">
      <c r="A407" s="41" t="s">
        <v>718</v>
      </c>
      <c r="B407" s="42" t="s">
        <v>2318</v>
      </c>
      <c r="C407" s="41" t="s">
        <v>30</v>
      </c>
      <c r="D407" s="41" t="s">
        <v>2317</v>
      </c>
      <c r="E407" s="170" t="s">
        <v>733</v>
      </c>
      <c r="F407" s="170"/>
      <c r="G407" s="40" t="s">
        <v>732</v>
      </c>
      <c r="H407" s="39">
        <v>2.5700000000000001E-2</v>
      </c>
      <c r="I407" s="39">
        <v>0</v>
      </c>
      <c r="J407" s="38">
        <v>26.53</v>
      </c>
      <c r="K407" s="38">
        <v>0.68</v>
      </c>
    </row>
    <row r="408" spans="1:11" ht="39" customHeight="1" x14ac:dyDescent="0.2">
      <c r="A408" s="50" t="s">
        <v>731</v>
      </c>
      <c r="B408" s="51" t="s">
        <v>2313</v>
      </c>
      <c r="C408" s="50" t="s">
        <v>30</v>
      </c>
      <c r="D408" s="50" t="s">
        <v>2312</v>
      </c>
      <c r="E408" s="171" t="s">
        <v>728</v>
      </c>
      <c r="F408" s="171"/>
      <c r="G408" s="49" t="s">
        <v>67</v>
      </c>
      <c r="H408" s="48">
        <v>0.36699999999999999</v>
      </c>
      <c r="I408" s="48">
        <v>0</v>
      </c>
      <c r="J408" s="47">
        <v>0.22</v>
      </c>
      <c r="K408" s="47">
        <v>0.08</v>
      </c>
    </row>
    <row r="409" spans="1:11" ht="26.1" customHeight="1" x14ac:dyDescent="0.2">
      <c r="A409" s="50" t="s">
        <v>731</v>
      </c>
      <c r="B409" s="51" t="s">
        <v>2311</v>
      </c>
      <c r="C409" s="50" t="s">
        <v>30</v>
      </c>
      <c r="D409" s="50" t="s">
        <v>2310</v>
      </c>
      <c r="E409" s="171" t="s">
        <v>728</v>
      </c>
      <c r="F409" s="171"/>
      <c r="G409" s="49" t="s">
        <v>100</v>
      </c>
      <c r="H409" s="48">
        <v>2.5000000000000001E-2</v>
      </c>
      <c r="I409" s="48">
        <v>0</v>
      </c>
      <c r="J409" s="47">
        <v>20.100000000000001</v>
      </c>
      <c r="K409" s="47">
        <v>0.5</v>
      </c>
    </row>
    <row r="410" spans="1:11" ht="25.5" x14ac:dyDescent="0.2">
      <c r="A410" s="37"/>
      <c r="B410" s="37"/>
      <c r="C410" s="37"/>
      <c r="D410" s="37"/>
      <c r="E410" s="37"/>
      <c r="F410" s="37" t="s">
        <v>713</v>
      </c>
      <c r="G410" s="36">
        <v>0.6</v>
      </c>
      <c r="H410" s="37" t="s">
        <v>712</v>
      </c>
      <c r="I410" s="36">
        <v>0</v>
      </c>
      <c r="J410" s="37" t="s">
        <v>711</v>
      </c>
      <c r="K410" s="36">
        <v>0.6</v>
      </c>
    </row>
    <row r="411" spans="1:11" ht="25.5" x14ac:dyDescent="0.2">
      <c r="A411" s="37"/>
      <c r="B411" s="37"/>
      <c r="C411" s="37"/>
      <c r="D411" s="37"/>
      <c r="E411" s="37"/>
      <c r="F411" s="37" t="s">
        <v>710</v>
      </c>
      <c r="G411" s="36">
        <v>2.54</v>
      </c>
      <c r="H411" s="172"/>
      <c r="I411" s="172" t="s">
        <v>709</v>
      </c>
      <c r="J411" s="37"/>
      <c r="K411" s="36">
        <v>12.71</v>
      </c>
    </row>
    <row r="412" spans="1:11" ht="50.1" customHeight="1" thickBot="1" x14ac:dyDescent="0.25">
      <c r="A412" s="22"/>
      <c r="B412" s="22"/>
      <c r="C412" s="22"/>
      <c r="D412" s="22"/>
      <c r="E412" s="22"/>
      <c r="F412" s="22"/>
      <c r="G412" s="22"/>
      <c r="H412" s="22" t="s">
        <v>708</v>
      </c>
      <c r="I412" s="35" t="s">
        <v>2324</v>
      </c>
      <c r="J412" s="22" t="s">
        <v>706</v>
      </c>
      <c r="K412" s="32">
        <v>2259.83</v>
      </c>
    </row>
    <row r="413" spans="1:11" ht="0.95" customHeight="1" thickTop="1" x14ac:dyDescent="0.2">
      <c r="A413" s="34"/>
      <c r="B413" s="34"/>
      <c r="C413" s="34"/>
      <c r="D413" s="34"/>
      <c r="E413" s="34"/>
      <c r="F413" s="34"/>
      <c r="G413" s="34"/>
      <c r="H413" s="34"/>
      <c r="I413" s="34"/>
      <c r="J413" s="34"/>
      <c r="K413" s="34"/>
    </row>
    <row r="414" spans="1:11" ht="18" customHeight="1" x14ac:dyDescent="0.2">
      <c r="A414" s="30" t="s">
        <v>137</v>
      </c>
      <c r="B414" s="29" t="s">
        <v>10</v>
      </c>
      <c r="C414" s="30" t="s">
        <v>11</v>
      </c>
      <c r="D414" s="30" t="s">
        <v>12</v>
      </c>
      <c r="E414" s="173" t="s">
        <v>725</v>
      </c>
      <c r="F414" s="173"/>
      <c r="G414" s="46" t="s">
        <v>13</v>
      </c>
      <c r="H414" s="29" t="s">
        <v>14</v>
      </c>
      <c r="I414" s="29" t="s">
        <v>724</v>
      </c>
      <c r="J414" s="29" t="s">
        <v>15</v>
      </c>
      <c r="K414" s="29" t="s">
        <v>17</v>
      </c>
    </row>
    <row r="415" spans="1:11" ht="39" customHeight="1" x14ac:dyDescent="0.2">
      <c r="A415" s="28" t="s">
        <v>723</v>
      </c>
      <c r="B415" s="27" t="s">
        <v>138</v>
      </c>
      <c r="C415" s="28" t="s">
        <v>30</v>
      </c>
      <c r="D415" s="28" t="s">
        <v>139</v>
      </c>
      <c r="E415" s="174" t="s">
        <v>2314</v>
      </c>
      <c r="F415" s="174"/>
      <c r="G415" s="45" t="s">
        <v>100</v>
      </c>
      <c r="H415" s="44">
        <v>1</v>
      </c>
      <c r="I415" s="43"/>
      <c r="J415" s="43">
        <v>9.8699999999999992</v>
      </c>
      <c r="K415" s="43">
        <v>9.8699999999999992</v>
      </c>
    </row>
    <row r="416" spans="1:11" ht="24" customHeight="1" x14ac:dyDescent="0.2">
      <c r="A416" s="41" t="s">
        <v>718</v>
      </c>
      <c r="B416" s="42" t="s">
        <v>2320</v>
      </c>
      <c r="C416" s="41" t="s">
        <v>30</v>
      </c>
      <c r="D416" s="41" t="s">
        <v>2319</v>
      </c>
      <c r="E416" s="170" t="s">
        <v>733</v>
      </c>
      <c r="F416" s="170"/>
      <c r="G416" s="40" t="s">
        <v>732</v>
      </c>
      <c r="H416" s="39">
        <v>3.2000000000000002E-3</v>
      </c>
      <c r="I416" s="39">
        <v>0</v>
      </c>
      <c r="J416" s="38">
        <v>22.41</v>
      </c>
      <c r="K416" s="38">
        <v>7.0000000000000007E-2</v>
      </c>
    </row>
    <row r="417" spans="1:11" ht="24" customHeight="1" x14ac:dyDescent="0.2">
      <c r="A417" s="41" t="s">
        <v>718</v>
      </c>
      <c r="B417" s="42" t="s">
        <v>2318</v>
      </c>
      <c r="C417" s="41" t="s">
        <v>30</v>
      </c>
      <c r="D417" s="41" t="s">
        <v>2317</v>
      </c>
      <c r="E417" s="170" t="s">
        <v>733</v>
      </c>
      <c r="F417" s="170"/>
      <c r="G417" s="40" t="s">
        <v>732</v>
      </c>
      <c r="H417" s="39">
        <v>1.9400000000000001E-2</v>
      </c>
      <c r="I417" s="39">
        <v>0</v>
      </c>
      <c r="J417" s="38">
        <v>26.53</v>
      </c>
      <c r="K417" s="38">
        <v>0.51</v>
      </c>
    </row>
    <row r="418" spans="1:11" ht="26.1" customHeight="1" x14ac:dyDescent="0.2">
      <c r="A418" s="41" t="s">
        <v>718</v>
      </c>
      <c r="B418" s="42" t="s">
        <v>2323</v>
      </c>
      <c r="C418" s="41" t="s">
        <v>30</v>
      </c>
      <c r="D418" s="41" t="s">
        <v>2322</v>
      </c>
      <c r="E418" s="170" t="s">
        <v>2314</v>
      </c>
      <c r="F418" s="170"/>
      <c r="G418" s="40" t="s">
        <v>100</v>
      </c>
      <c r="H418" s="39">
        <v>1</v>
      </c>
      <c r="I418" s="39">
        <v>0</v>
      </c>
      <c r="J418" s="38">
        <v>8.75</v>
      </c>
      <c r="K418" s="38">
        <v>8.75</v>
      </c>
    </row>
    <row r="419" spans="1:11" ht="26.1" customHeight="1" x14ac:dyDescent="0.2">
      <c r="A419" s="50" t="s">
        <v>731</v>
      </c>
      <c r="B419" s="51" t="s">
        <v>2311</v>
      </c>
      <c r="C419" s="50" t="s">
        <v>30</v>
      </c>
      <c r="D419" s="50" t="s">
        <v>2310</v>
      </c>
      <c r="E419" s="171" t="s">
        <v>728</v>
      </c>
      <c r="F419" s="171"/>
      <c r="G419" s="49" t="s">
        <v>100</v>
      </c>
      <c r="H419" s="48">
        <v>2.5000000000000001E-2</v>
      </c>
      <c r="I419" s="48">
        <v>0</v>
      </c>
      <c r="J419" s="47">
        <v>20.100000000000001</v>
      </c>
      <c r="K419" s="47">
        <v>0.5</v>
      </c>
    </row>
    <row r="420" spans="1:11" ht="39" customHeight="1" x14ac:dyDescent="0.2">
      <c r="A420" s="50" t="s">
        <v>731</v>
      </c>
      <c r="B420" s="51" t="s">
        <v>2313</v>
      </c>
      <c r="C420" s="50" t="s">
        <v>30</v>
      </c>
      <c r="D420" s="50" t="s">
        <v>2312</v>
      </c>
      <c r="E420" s="171" t="s">
        <v>728</v>
      </c>
      <c r="F420" s="171"/>
      <c r="G420" s="49" t="s">
        <v>67</v>
      </c>
      <c r="H420" s="48">
        <v>0.21199999999999999</v>
      </c>
      <c r="I420" s="48">
        <v>0</v>
      </c>
      <c r="J420" s="47">
        <v>0.22</v>
      </c>
      <c r="K420" s="47">
        <v>0.04</v>
      </c>
    </row>
    <row r="421" spans="1:11" ht="25.5" x14ac:dyDescent="0.2">
      <c r="A421" s="37"/>
      <c r="B421" s="37"/>
      <c r="C421" s="37"/>
      <c r="D421" s="37"/>
      <c r="E421" s="37"/>
      <c r="F421" s="37" t="s">
        <v>713</v>
      </c>
      <c r="G421" s="36">
        <v>0.43</v>
      </c>
      <c r="H421" s="37" t="s">
        <v>712</v>
      </c>
      <c r="I421" s="36">
        <v>0</v>
      </c>
      <c r="J421" s="37" t="s">
        <v>711</v>
      </c>
      <c r="K421" s="36">
        <v>0.43</v>
      </c>
    </row>
    <row r="422" spans="1:11" ht="25.5" x14ac:dyDescent="0.2">
      <c r="A422" s="37"/>
      <c r="B422" s="37"/>
      <c r="C422" s="37"/>
      <c r="D422" s="37"/>
      <c r="E422" s="37"/>
      <c r="F422" s="37" t="s">
        <v>710</v>
      </c>
      <c r="G422" s="36">
        <v>2.46</v>
      </c>
      <c r="H422" s="172"/>
      <c r="I422" s="172" t="s">
        <v>709</v>
      </c>
      <c r="J422" s="37"/>
      <c r="K422" s="36">
        <v>12.33</v>
      </c>
    </row>
    <row r="423" spans="1:11" ht="50.1" customHeight="1" thickBot="1" x14ac:dyDescent="0.25">
      <c r="A423" s="22"/>
      <c r="B423" s="22"/>
      <c r="C423" s="22"/>
      <c r="D423" s="22"/>
      <c r="E423" s="22"/>
      <c r="F423" s="22"/>
      <c r="G423" s="22"/>
      <c r="H423" s="22" t="s">
        <v>708</v>
      </c>
      <c r="I423" s="35" t="s">
        <v>2321</v>
      </c>
      <c r="J423" s="22" t="s">
        <v>706</v>
      </c>
      <c r="K423" s="32">
        <v>2012.25</v>
      </c>
    </row>
    <row r="424" spans="1:11" ht="0.95" customHeight="1" thickTop="1" x14ac:dyDescent="0.2">
      <c r="A424" s="34"/>
      <c r="B424" s="34"/>
      <c r="C424" s="34"/>
      <c r="D424" s="34"/>
      <c r="E424" s="34"/>
      <c r="F424" s="34"/>
      <c r="G424" s="34"/>
      <c r="H424" s="34"/>
      <c r="I424" s="34"/>
      <c r="J424" s="34"/>
      <c r="K424" s="34"/>
    </row>
    <row r="425" spans="1:11" ht="18" customHeight="1" x14ac:dyDescent="0.2">
      <c r="A425" s="30" t="s">
        <v>140</v>
      </c>
      <c r="B425" s="29" t="s">
        <v>10</v>
      </c>
      <c r="C425" s="30" t="s">
        <v>11</v>
      </c>
      <c r="D425" s="30" t="s">
        <v>12</v>
      </c>
      <c r="E425" s="173" t="s">
        <v>725</v>
      </c>
      <c r="F425" s="173"/>
      <c r="G425" s="46" t="s">
        <v>13</v>
      </c>
      <c r="H425" s="29" t="s">
        <v>14</v>
      </c>
      <c r="I425" s="29" t="s">
        <v>724</v>
      </c>
      <c r="J425" s="29" t="s">
        <v>15</v>
      </c>
      <c r="K425" s="29" t="s">
        <v>17</v>
      </c>
    </row>
    <row r="426" spans="1:11" ht="39" customHeight="1" x14ac:dyDescent="0.2">
      <c r="A426" s="28" t="s">
        <v>723</v>
      </c>
      <c r="B426" s="27" t="s">
        <v>129</v>
      </c>
      <c r="C426" s="28" t="s">
        <v>30</v>
      </c>
      <c r="D426" s="28" t="s">
        <v>130</v>
      </c>
      <c r="E426" s="174" t="s">
        <v>2314</v>
      </c>
      <c r="F426" s="174"/>
      <c r="G426" s="45" t="s">
        <v>100</v>
      </c>
      <c r="H426" s="44">
        <v>1</v>
      </c>
      <c r="I426" s="43"/>
      <c r="J426" s="43">
        <v>14.87</v>
      </c>
      <c r="K426" s="43">
        <v>14.87</v>
      </c>
    </row>
    <row r="427" spans="1:11" ht="24" customHeight="1" x14ac:dyDescent="0.2">
      <c r="A427" s="41" t="s">
        <v>718</v>
      </c>
      <c r="B427" s="42" t="s">
        <v>2320</v>
      </c>
      <c r="C427" s="41" t="s">
        <v>30</v>
      </c>
      <c r="D427" s="41" t="s">
        <v>2319</v>
      </c>
      <c r="E427" s="170" t="s">
        <v>733</v>
      </c>
      <c r="F427" s="170"/>
      <c r="G427" s="40" t="s">
        <v>732</v>
      </c>
      <c r="H427" s="39">
        <v>1.7500000000000002E-2</v>
      </c>
      <c r="I427" s="39">
        <v>0</v>
      </c>
      <c r="J427" s="38">
        <v>22.41</v>
      </c>
      <c r="K427" s="38">
        <v>0.39</v>
      </c>
    </row>
    <row r="428" spans="1:11" ht="24" customHeight="1" x14ac:dyDescent="0.2">
      <c r="A428" s="41" t="s">
        <v>718</v>
      </c>
      <c r="B428" s="42" t="s">
        <v>2318</v>
      </c>
      <c r="C428" s="41" t="s">
        <v>30</v>
      </c>
      <c r="D428" s="41" t="s">
        <v>2317</v>
      </c>
      <c r="E428" s="170" t="s">
        <v>733</v>
      </c>
      <c r="F428" s="170"/>
      <c r="G428" s="40" t="s">
        <v>732</v>
      </c>
      <c r="H428" s="39">
        <v>0.1069</v>
      </c>
      <c r="I428" s="39">
        <v>0</v>
      </c>
      <c r="J428" s="38">
        <v>26.53</v>
      </c>
      <c r="K428" s="38">
        <v>2.83</v>
      </c>
    </row>
    <row r="429" spans="1:11" ht="26.1" customHeight="1" x14ac:dyDescent="0.2">
      <c r="A429" s="41" t="s">
        <v>718</v>
      </c>
      <c r="B429" s="42" t="s">
        <v>2316</v>
      </c>
      <c r="C429" s="41" t="s">
        <v>30</v>
      </c>
      <c r="D429" s="41" t="s">
        <v>2315</v>
      </c>
      <c r="E429" s="170" t="s">
        <v>2314</v>
      </c>
      <c r="F429" s="170"/>
      <c r="G429" s="40" t="s">
        <v>100</v>
      </c>
      <c r="H429" s="39">
        <v>1</v>
      </c>
      <c r="I429" s="39">
        <v>0</v>
      </c>
      <c r="J429" s="38">
        <v>10.89</v>
      </c>
      <c r="K429" s="38">
        <v>10.89</v>
      </c>
    </row>
    <row r="430" spans="1:11" ht="39" customHeight="1" x14ac:dyDescent="0.2">
      <c r="A430" s="50" t="s">
        <v>731</v>
      </c>
      <c r="B430" s="51" t="s">
        <v>2313</v>
      </c>
      <c r="C430" s="50" t="s">
        <v>30</v>
      </c>
      <c r="D430" s="50" t="s">
        <v>2312</v>
      </c>
      <c r="E430" s="171" t="s">
        <v>728</v>
      </c>
      <c r="F430" s="171"/>
      <c r="G430" s="49" t="s">
        <v>67</v>
      </c>
      <c r="H430" s="48">
        <v>1.19</v>
      </c>
      <c r="I430" s="48">
        <v>0</v>
      </c>
      <c r="J430" s="47">
        <v>0.22</v>
      </c>
      <c r="K430" s="47">
        <v>0.26</v>
      </c>
    </row>
    <row r="431" spans="1:11" ht="26.1" customHeight="1" x14ac:dyDescent="0.2">
      <c r="A431" s="50" t="s">
        <v>731</v>
      </c>
      <c r="B431" s="51" t="s">
        <v>2311</v>
      </c>
      <c r="C431" s="50" t="s">
        <v>30</v>
      </c>
      <c r="D431" s="50" t="s">
        <v>2310</v>
      </c>
      <c r="E431" s="171" t="s">
        <v>728</v>
      </c>
      <c r="F431" s="171"/>
      <c r="G431" s="49" t="s">
        <v>100</v>
      </c>
      <c r="H431" s="48">
        <v>2.5000000000000001E-2</v>
      </c>
      <c r="I431" s="48">
        <v>0</v>
      </c>
      <c r="J431" s="47">
        <v>20.100000000000001</v>
      </c>
      <c r="K431" s="47">
        <v>0.5</v>
      </c>
    </row>
    <row r="432" spans="1:11" ht="25.5" x14ac:dyDescent="0.2">
      <c r="A432" s="37"/>
      <c r="B432" s="37"/>
      <c r="C432" s="37"/>
      <c r="D432" s="37"/>
      <c r="E432" s="37"/>
      <c r="F432" s="37" t="s">
        <v>713</v>
      </c>
      <c r="G432" s="36">
        <v>3.35</v>
      </c>
      <c r="H432" s="37" t="s">
        <v>712</v>
      </c>
      <c r="I432" s="36">
        <v>0</v>
      </c>
      <c r="J432" s="37" t="s">
        <v>711</v>
      </c>
      <c r="K432" s="36">
        <v>3.35</v>
      </c>
    </row>
    <row r="433" spans="1:11" ht="25.5" x14ac:dyDescent="0.2">
      <c r="A433" s="37"/>
      <c r="B433" s="37"/>
      <c r="C433" s="37"/>
      <c r="D433" s="37"/>
      <c r="E433" s="37"/>
      <c r="F433" s="37" t="s">
        <v>710</v>
      </c>
      <c r="G433" s="36">
        <v>3.71</v>
      </c>
      <c r="H433" s="172"/>
      <c r="I433" s="172" t="s">
        <v>709</v>
      </c>
      <c r="J433" s="37"/>
      <c r="K433" s="36">
        <v>18.579999999999998</v>
      </c>
    </row>
    <row r="434" spans="1:11" ht="50.1" customHeight="1" thickBot="1" x14ac:dyDescent="0.25">
      <c r="A434" s="22"/>
      <c r="B434" s="22"/>
      <c r="C434" s="22"/>
      <c r="D434" s="22"/>
      <c r="E434" s="22"/>
      <c r="F434" s="22"/>
      <c r="G434" s="22"/>
      <c r="H434" s="22" t="s">
        <v>708</v>
      </c>
      <c r="I434" s="35" t="s">
        <v>2309</v>
      </c>
      <c r="J434" s="22" t="s">
        <v>706</v>
      </c>
      <c r="K434" s="32">
        <v>9854.83</v>
      </c>
    </row>
    <row r="435" spans="1:11" ht="0.95" customHeight="1" thickTop="1" x14ac:dyDescent="0.2">
      <c r="A435" s="34"/>
      <c r="B435" s="34"/>
      <c r="C435" s="34"/>
      <c r="D435" s="34"/>
      <c r="E435" s="34"/>
      <c r="F435" s="34"/>
      <c r="G435" s="34"/>
      <c r="H435" s="34"/>
      <c r="I435" s="34"/>
      <c r="J435" s="34"/>
      <c r="K435" s="34"/>
    </row>
    <row r="436" spans="1:11" ht="18" customHeight="1" x14ac:dyDescent="0.2">
      <c r="A436" s="30" t="s">
        <v>141</v>
      </c>
      <c r="B436" s="29" t="s">
        <v>10</v>
      </c>
      <c r="C436" s="30" t="s">
        <v>11</v>
      </c>
      <c r="D436" s="30" t="s">
        <v>12</v>
      </c>
      <c r="E436" s="173" t="s">
        <v>725</v>
      </c>
      <c r="F436" s="173"/>
      <c r="G436" s="46" t="s">
        <v>13</v>
      </c>
      <c r="H436" s="29" t="s">
        <v>14</v>
      </c>
      <c r="I436" s="29" t="s">
        <v>724</v>
      </c>
      <c r="J436" s="29" t="s">
        <v>15</v>
      </c>
      <c r="K436" s="29" t="s">
        <v>17</v>
      </c>
    </row>
    <row r="437" spans="1:11" ht="39" customHeight="1" x14ac:dyDescent="0.2">
      <c r="A437" s="28" t="s">
        <v>723</v>
      </c>
      <c r="B437" s="27" t="s">
        <v>102</v>
      </c>
      <c r="C437" s="28" t="s">
        <v>30</v>
      </c>
      <c r="D437" s="28" t="s">
        <v>103</v>
      </c>
      <c r="E437" s="174" t="s">
        <v>2307</v>
      </c>
      <c r="F437" s="174"/>
      <c r="G437" s="45" t="s">
        <v>89</v>
      </c>
      <c r="H437" s="44">
        <v>1</v>
      </c>
      <c r="I437" s="43"/>
      <c r="J437" s="43">
        <v>754.12</v>
      </c>
      <c r="K437" s="43">
        <v>754.12</v>
      </c>
    </row>
    <row r="438" spans="1:11" ht="24" customHeight="1" x14ac:dyDescent="0.2">
      <c r="A438" s="41" t="s">
        <v>718</v>
      </c>
      <c r="B438" s="42" t="s">
        <v>1029</v>
      </c>
      <c r="C438" s="41" t="s">
        <v>30</v>
      </c>
      <c r="D438" s="41" t="s">
        <v>1028</v>
      </c>
      <c r="E438" s="170" t="s">
        <v>733</v>
      </c>
      <c r="F438" s="170"/>
      <c r="G438" s="40" t="s">
        <v>732</v>
      </c>
      <c r="H438" s="39">
        <v>0.753</v>
      </c>
      <c r="I438" s="39">
        <v>0</v>
      </c>
      <c r="J438" s="38">
        <v>26.7</v>
      </c>
      <c r="K438" s="38">
        <v>20.100000000000001</v>
      </c>
    </row>
    <row r="439" spans="1:11" ht="39" customHeight="1" x14ac:dyDescent="0.2">
      <c r="A439" s="41" t="s">
        <v>718</v>
      </c>
      <c r="B439" s="42" t="s">
        <v>2304</v>
      </c>
      <c r="C439" s="41" t="s">
        <v>30</v>
      </c>
      <c r="D439" s="41" t="s">
        <v>2303</v>
      </c>
      <c r="E439" s="170" t="s">
        <v>715</v>
      </c>
      <c r="F439" s="170"/>
      <c r="G439" s="40" t="s">
        <v>714</v>
      </c>
      <c r="H439" s="39">
        <v>0.13100000000000001</v>
      </c>
      <c r="I439" s="39">
        <v>0</v>
      </c>
      <c r="J439" s="38">
        <v>0.53</v>
      </c>
      <c r="K439" s="38">
        <v>0.06</v>
      </c>
    </row>
    <row r="440" spans="1:11" ht="24" customHeight="1" x14ac:dyDescent="0.2">
      <c r="A440" s="41" t="s">
        <v>718</v>
      </c>
      <c r="B440" s="42" t="s">
        <v>735</v>
      </c>
      <c r="C440" s="41" t="s">
        <v>30</v>
      </c>
      <c r="D440" s="41" t="s">
        <v>734</v>
      </c>
      <c r="E440" s="170" t="s">
        <v>733</v>
      </c>
      <c r="F440" s="170"/>
      <c r="G440" s="40" t="s">
        <v>732</v>
      </c>
      <c r="H440" s="39">
        <v>0.82599999999999996</v>
      </c>
      <c r="I440" s="39">
        <v>0</v>
      </c>
      <c r="J440" s="38">
        <v>21.72</v>
      </c>
      <c r="K440" s="38">
        <v>17.940000000000001</v>
      </c>
    </row>
    <row r="441" spans="1:11" ht="39" customHeight="1" x14ac:dyDescent="0.2">
      <c r="A441" s="41" t="s">
        <v>718</v>
      </c>
      <c r="B441" s="42" t="s">
        <v>2306</v>
      </c>
      <c r="C441" s="41" t="s">
        <v>30</v>
      </c>
      <c r="D441" s="41" t="s">
        <v>2305</v>
      </c>
      <c r="E441" s="170" t="s">
        <v>715</v>
      </c>
      <c r="F441" s="170"/>
      <c r="G441" s="40" t="s">
        <v>719</v>
      </c>
      <c r="H441" s="39">
        <v>0.12</v>
      </c>
      <c r="I441" s="39">
        <v>0</v>
      </c>
      <c r="J441" s="38">
        <v>1.35</v>
      </c>
      <c r="K441" s="38">
        <v>0.16</v>
      </c>
    </row>
    <row r="442" spans="1:11" ht="24" customHeight="1" x14ac:dyDescent="0.2">
      <c r="A442" s="41" t="s">
        <v>718</v>
      </c>
      <c r="B442" s="42" t="s">
        <v>2219</v>
      </c>
      <c r="C442" s="41" t="s">
        <v>30</v>
      </c>
      <c r="D442" s="41" t="s">
        <v>2218</v>
      </c>
      <c r="E442" s="170" t="s">
        <v>733</v>
      </c>
      <c r="F442" s="170"/>
      <c r="G442" s="40" t="s">
        <v>732</v>
      </c>
      <c r="H442" s="39">
        <v>0.125</v>
      </c>
      <c r="I442" s="39">
        <v>0</v>
      </c>
      <c r="J442" s="38">
        <v>26.31</v>
      </c>
      <c r="K442" s="38">
        <v>3.28</v>
      </c>
    </row>
    <row r="443" spans="1:11" ht="51.95" customHeight="1" x14ac:dyDescent="0.2">
      <c r="A443" s="50" t="s">
        <v>731</v>
      </c>
      <c r="B443" s="51" t="s">
        <v>2302</v>
      </c>
      <c r="C443" s="50" t="s">
        <v>30</v>
      </c>
      <c r="D443" s="50" t="s">
        <v>2301</v>
      </c>
      <c r="E443" s="171" t="s">
        <v>728</v>
      </c>
      <c r="F443" s="171"/>
      <c r="G443" s="49" t="s">
        <v>89</v>
      </c>
      <c r="H443" s="48">
        <v>1.103</v>
      </c>
      <c r="I443" s="48">
        <v>0</v>
      </c>
      <c r="J443" s="47">
        <v>646.04</v>
      </c>
      <c r="K443" s="47">
        <v>712.58</v>
      </c>
    </row>
    <row r="444" spans="1:11" ht="25.5" x14ac:dyDescent="0.2">
      <c r="A444" s="37"/>
      <c r="B444" s="37"/>
      <c r="C444" s="37"/>
      <c r="D444" s="37"/>
      <c r="E444" s="37"/>
      <c r="F444" s="37" t="s">
        <v>713</v>
      </c>
      <c r="G444" s="36">
        <v>27.06</v>
      </c>
      <c r="H444" s="37" t="s">
        <v>712</v>
      </c>
      <c r="I444" s="36">
        <v>0</v>
      </c>
      <c r="J444" s="37" t="s">
        <v>711</v>
      </c>
      <c r="K444" s="36">
        <v>27.06</v>
      </c>
    </row>
    <row r="445" spans="1:11" ht="25.5" x14ac:dyDescent="0.2">
      <c r="A445" s="37"/>
      <c r="B445" s="37"/>
      <c r="C445" s="37"/>
      <c r="D445" s="37"/>
      <c r="E445" s="37"/>
      <c r="F445" s="37" t="s">
        <v>710</v>
      </c>
      <c r="G445" s="36">
        <v>188.53</v>
      </c>
      <c r="H445" s="172"/>
      <c r="I445" s="172" t="s">
        <v>709</v>
      </c>
      <c r="J445" s="37"/>
      <c r="K445" s="36">
        <v>942.65</v>
      </c>
    </row>
    <row r="446" spans="1:11" ht="50.1" customHeight="1" thickBot="1" x14ac:dyDescent="0.25">
      <c r="A446" s="22"/>
      <c r="B446" s="22"/>
      <c r="C446" s="22"/>
      <c r="D446" s="22"/>
      <c r="E446" s="22"/>
      <c r="F446" s="22"/>
      <c r="G446" s="22"/>
      <c r="H446" s="22" t="s">
        <v>708</v>
      </c>
      <c r="I446" s="35" t="s">
        <v>2308</v>
      </c>
      <c r="J446" s="22" t="s">
        <v>706</v>
      </c>
      <c r="K446" s="32">
        <v>23849.040000000001</v>
      </c>
    </row>
    <row r="447" spans="1:11" ht="0.95" customHeight="1" thickTop="1" x14ac:dyDescent="0.2">
      <c r="A447" s="34"/>
      <c r="B447" s="34"/>
      <c r="C447" s="34"/>
      <c r="D447" s="34"/>
      <c r="E447" s="34"/>
      <c r="F447" s="34"/>
      <c r="G447" s="34"/>
      <c r="H447" s="34"/>
      <c r="I447" s="34"/>
      <c r="J447" s="34"/>
      <c r="K447" s="34"/>
    </row>
    <row r="448" spans="1:11" ht="18" customHeight="1" x14ac:dyDescent="0.2">
      <c r="A448" s="30" t="s">
        <v>142</v>
      </c>
      <c r="B448" s="29" t="s">
        <v>10</v>
      </c>
      <c r="C448" s="30" t="s">
        <v>11</v>
      </c>
      <c r="D448" s="30" t="s">
        <v>12</v>
      </c>
      <c r="E448" s="173" t="s">
        <v>725</v>
      </c>
      <c r="F448" s="173"/>
      <c r="G448" s="46" t="s">
        <v>13</v>
      </c>
      <c r="H448" s="29" t="s">
        <v>14</v>
      </c>
      <c r="I448" s="29" t="s">
        <v>724</v>
      </c>
      <c r="J448" s="29" t="s">
        <v>15</v>
      </c>
      <c r="K448" s="29" t="s">
        <v>17</v>
      </c>
    </row>
    <row r="449" spans="1:11" ht="39" customHeight="1" x14ac:dyDescent="0.2">
      <c r="A449" s="28" t="s">
        <v>723</v>
      </c>
      <c r="B449" s="27" t="s">
        <v>114</v>
      </c>
      <c r="C449" s="28" t="s">
        <v>30</v>
      </c>
      <c r="D449" s="28" t="s">
        <v>115</v>
      </c>
      <c r="E449" s="174" t="s">
        <v>2307</v>
      </c>
      <c r="F449" s="174"/>
      <c r="G449" s="45" t="s">
        <v>89</v>
      </c>
      <c r="H449" s="44">
        <v>1</v>
      </c>
      <c r="I449" s="43"/>
      <c r="J449" s="43">
        <v>753.84</v>
      </c>
      <c r="K449" s="43">
        <v>753.84</v>
      </c>
    </row>
    <row r="450" spans="1:11" ht="24" customHeight="1" x14ac:dyDescent="0.2">
      <c r="A450" s="41" t="s">
        <v>718</v>
      </c>
      <c r="B450" s="42" t="s">
        <v>2219</v>
      </c>
      <c r="C450" s="41" t="s">
        <v>30</v>
      </c>
      <c r="D450" s="41" t="s">
        <v>2218</v>
      </c>
      <c r="E450" s="170" t="s">
        <v>733</v>
      </c>
      <c r="F450" s="170"/>
      <c r="G450" s="40" t="s">
        <v>732</v>
      </c>
      <c r="H450" s="39">
        <v>0.224</v>
      </c>
      <c r="I450" s="39">
        <v>0</v>
      </c>
      <c r="J450" s="38">
        <v>26.31</v>
      </c>
      <c r="K450" s="38">
        <v>5.89</v>
      </c>
    </row>
    <row r="451" spans="1:11" ht="39" customHeight="1" x14ac:dyDescent="0.2">
      <c r="A451" s="41" t="s">
        <v>718</v>
      </c>
      <c r="B451" s="42" t="s">
        <v>2306</v>
      </c>
      <c r="C451" s="41" t="s">
        <v>30</v>
      </c>
      <c r="D451" s="41" t="s">
        <v>2305</v>
      </c>
      <c r="E451" s="170" t="s">
        <v>715</v>
      </c>
      <c r="F451" s="170"/>
      <c r="G451" s="40" t="s">
        <v>719</v>
      </c>
      <c r="H451" s="39">
        <v>9.4E-2</v>
      </c>
      <c r="I451" s="39">
        <v>0</v>
      </c>
      <c r="J451" s="38">
        <v>1.35</v>
      </c>
      <c r="K451" s="38">
        <v>0.12</v>
      </c>
    </row>
    <row r="452" spans="1:11" ht="24" customHeight="1" x14ac:dyDescent="0.2">
      <c r="A452" s="41" t="s">
        <v>718</v>
      </c>
      <c r="B452" s="42" t="s">
        <v>1029</v>
      </c>
      <c r="C452" s="41" t="s">
        <v>30</v>
      </c>
      <c r="D452" s="41" t="s">
        <v>1028</v>
      </c>
      <c r="E452" s="170" t="s">
        <v>733</v>
      </c>
      <c r="F452" s="170"/>
      <c r="G452" s="40" t="s">
        <v>732</v>
      </c>
      <c r="H452" s="39">
        <v>0.224</v>
      </c>
      <c r="I452" s="39">
        <v>0</v>
      </c>
      <c r="J452" s="38">
        <v>26.7</v>
      </c>
      <c r="K452" s="38">
        <v>5.98</v>
      </c>
    </row>
    <row r="453" spans="1:11" ht="39" customHeight="1" x14ac:dyDescent="0.2">
      <c r="A453" s="41" t="s">
        <v>718</v>
      </c>
      <c r="B453" s="42" t="s">
        <v>2304</v>
      </c>
      <c r="C453" s="41" t="s">
        <v>30</v>
      </c>
      <c r="D453" s="41" t="s">
        <v>2303</v>
      </c>
      <c r="E453" s="170" t="s">
        <v>715</v>
      </c>
      <c r="F453" s="170"/>
      <c r="G453" s="40" t="s">
        <v>714</v>
      </c>
      <c r="H453" s="39">
        <v>0.13</v>
      </c>
      <c r="I453" s="39">
        <v>0</v>
      </c>
      <c r="J453" s="38">
        <v>0.53</v>
      </c>
      <c r="K453" s="38">
        <v>0.06</v>
      </c>
    </row>
    <row r="454" spans="1:11" ht="24" customHeight="1" x14ac:dyDescent="0.2">
      <c r="A454" s="41" t="s">
        <v>718</v>
      </c>
      <c r="B454" s="42" t="s">
        <v>735</v>
      </c>
      <c r="C454" s="41" t="s">
        <v>30</v>
      </c>
      <c r="D454" s="41" t="s">
        <v>734</v>
      </c>
      <c r="E454" s="170" t="s">
        <v>733</v>
      </c>
      <c r="F454" s="170"/>
      <c r="G454" s="40" t="s">
        <v>732</v>
      </c>
      <c r="H454" s="39">
        <v>1.345</v>
      </c>
      <c r="I454" s="39">
        <v>0</v>
      </c>
      <c r="J454" s="38">
        <v>21.72</v>
      </c>
      <c r="K454" s="38">
        <v>29.21</v>
      </c>
    </row>
    <row r="455" spans="1:11" ht="51.95" customHeight="1" x14ac:dyDescent="0.2">
      <c r="A455" s="50" t="s">
        <v>731</v>
      </c>
      <c r="B455" s="51" t="s">
        <v>2302</v>
      </c>
      <c r="C455" s="50" t="s">
        <v>30</v>
      </c>
      <c r="D455" s="50" t="s">
        <v>2301</v>
      </c>
      <c r="E455" s="171" t="s">
        <v>728</v>
      </c>
      <c r="F455" s="171"/>
      <c r="G455" s="49" t="s">
        <v>89</v>
      </c>
      <c r="H455" s="48">
        <v>1.103</v>
      </c>
      <c r="I455" s="48">
        <v>0</v>
      </c>
      <c r="J455" s="47">
        <v>646.04</v>
      </c>
      <c r="K455" s="47">
        <v>712.58</v>
      </c>
    </row>
    <row r="456" spans="1:11" ht="25.5" x14ac:dyDescent="0.2">
      <c r="A456" s="37"/>
      <c r="B456" s="37"/>
      <c r="C456" s="37"/>
      <c r="D456" s="37"/>
      <c r="E456" s="37"/>
      <c r="F456" s="37" t="s">
        <v>713</v>
      </c>
      <c r="G456" s="36">
        <v>26.13</v>
      </c>
      <c r="H456" s="37" t="s">
        <v>712</v>
      </c>
      <c r="I456" s="36">
        <v>0</v>
      </c>
      <c r="J456" s="37" t="s">
        <v>711</v>
      </c>
      <c r="K456" s="36">
        <v>26.13</v>
      </c>
    </row>
    <row r="457" spans="1:11" ht="25.5" x14ac:dyDescent="0.2">
      <c r="A457" s="37"/>
      <c r="B457" s="37"/>
      <c r="C457" s="37"/>
      <c r="D457" s="37"/>
      <c r="E457" s="37"/>
      <c r="F457" s="37" t="s">
        <v>710</v>
      </c>
      <c r="G457" s="36">
        <v>188.46</v>
      </c>
      <c r="H457" s="172"/>
      <c r="I457" s="172" t="s">
        <v>709</v>
      </c>
      <c r="J457" s="37"/>
      <c r="K457" s="36">
        <v>942.3</v>
      </c>
    </row>
    <row r="458" spans="1:11" ht="50.1" customHeight="1" thickBot="1" x14ac:dyDescent="0.25">
      <c r="A458" s="22"/>
      <c r="B458" s="22"/>
      <c r="C458" s="22"/>
      <c r="D458" s="22"/>
      <c r="E458" s="22"/>
      <c r="F458" s="22"/>
      <c r="G458" s="22"/>
      <c r="H458" s="22" t="s">
        <v>708</v>
      </c>
      <c r="I458" s="35" t="s">
        <v>1216</v>
      </c>
      <c r="J458" s="22" t="s">
        <v>706</v>
      </c>
      <c r="K458" s="32">
        <v>4994.1899999999996</v>
      </c>
    </row>
    <row r="459" spans="1:11" ht="0.95" customHeight="1" thickTop="1" x14ac:dyDescent="0.2">
      <c r="A459" s="34"/>
      <c r="B459" s="34"/>
      <c r="C459" s="34"/>
      <c r="D459" s="34"/>
      <c r="E459" s="34"/>
      <c r="F459" s="34"/>
      <c r="G459" s="34"/>
      <c r="H459" s="34"/>
      <c r="I459" s="34"/>
      <c r="J459" s="34"/>
      <c r="K459" s="34"/>
    </row>
    <row r="460" spans="1:11" ht="18" customHeight="1" x14ac:dyDescent="0.2">
      <c r="A460" s="30" t="s">
        <v>143</v>
      </c>
      <c r="B460" s="29" t="s">
        <v>10</v>
      </c>
      <c r="C460" s="30" t="s">
        <v>11</v>
      </c>
      <c r="D460" s="30" t="s">
        <v>12</v>
      </c>
      <c r="E460" s="173" t="s">
        <v>725</v>
      </c>
      <c r="F460" s="173"/>
      <c r="G460" s="46" t="s">
        <v>13</v>
      </c>
      <c r="H460" s="29" t="s">
        <v>14</v>
      </c>
      <c r="I460" s="29" t="s">
        <v>724</v>
      </c>
      <c r="J460" s="29" t="s">
        <v>15</v>
      </c>
      <c r="K460" s="29" t="s">
        <v>17</v>
      </c>
    </row>
    <row r="461" spans="1:11" ht="39" customHeight="1" x14ac:dyDescent="0.2">
      <c r="A461" s="28" t="s">
        <v>723</v>
      </c>
      <c r="B461" s="27" t="s">
        <v>144</v>
      </c>
      <c r="C461" s="28" t="s">
        <v>30</v>
      </c>
      <c r="D461" s="28" t="s">
        <v>145</v>
      </c>
      <c r="E461" s="174" t="s">
        <v>2289</v>
      </c>
      <c r="F461" s="174"/>
      <c r="G461" s="45" t="s">
        <v>32</v>
      </c>
      <c r="H461" s="44">
        <v>1</v>
      </c>
      <c r="I461" s="43"/>
      <c r="J461" s="43">
        <v>85.97</v>
      </c>
      <c r="K461" s="43">
        <v>85.97</v>
      </c>
    </row>
    <row r="462" spans="1:11" ht="26.1" customHeight="1" x14ac:dyDescent="0.2">
      <c r="A462" s="41" t="s">
        <v>718</v>
      </c>
      <c r="B462" s="42" t="s">
        <v>2288</v>
      </c>
      <c r="C462" s="41" t="s">
        <v>30</v>
      </c>
      <c r="D462" s="41" t="s">
        <v>2287</v>
      </c>
      <c r="E462" s="170" t="s">
        <v>733</v>
      </c>
      <c r="F462" s="170"/>
      <c r="G462" s="40" t="s">
        <v>732</v>
      </c>
      <c r="H462" s="39">
        <v>0.17299999999999999</v>
      </c>
      <c r="I462" s="39">
        <v>0</v>
      </c>
      <c r="J462" s="38">
        <v>22.24</v>
      </c>
      <c r="K462" s="38">
        <v>3.84</v>
      </c>
    </row>
    <row r="463" spans="1:11" ht="24" customHeight="1" x14ac:dyDescent="0.2">
      <c r="A463" s="41" t="s">
        <v>718</v>
      </c>
      <c r="B463" s="42" t="s">
        <v>2219</v>
      </c>
      <c r="C463" s="41" t="s">
        <v>30</v>
      </c>
      <c r="D463" s="41" t="s">
        <v>2218</v>
      </c>
      <c r="E463" s="170" t="s">
        <v>733</v>
      </c>
      <c r="F463" s="170"/>
      <c r="G463" s="40" t="s">
        <v>732</v>
      </c>
      <c r="H463" s="39">
        <v>0.94199999999999995</v>
      </c>
      <c r="I463" s="39">
        <v>0</v>
      </c>
      <c r="J463" s="38">
        <v>26.31</v>
      </c>
      <c r="K463" s="38">
        <v>24.78</v>
      </c>
    </row>
    <row r="464" spans="1:11" ht="26.1" customHeight="1" x14ac:dyDescent="0.2">
      <c r="A464" s="41" t="s">
        <v>718</v>
      </c>
      <c r="B464" s="42" t="s">
        <v>2300</v>
      </c>
      <c r="C464" s="41" t="s">
        <v>30</v>
      </c>
      <c r="D464" s="41" t="s">
        <v>2299</v>
      </c>
      <c r="E464" s="170" t="s">
        <v>2289</v>
      </c>
      <c r="F464" s="170"/>
      <c r="G464" s="40" t="s">
        <v>32</v>
      </c>
      <c r="H464" s="39">
        <v>0.105</v>
      </c>
      <c r="I464" s="39">
        <v>0</v>
      </c>
      <c r="J464" s="38">
        <v>181.42</v>
      </c>
      <c r="K464" s="38">
        <v>19.04</v>
      </c>
    </row>
    <row r="465" spans="1:11" ht="26.1" customHeight="1" x14ac:dyDescent="0.2">
      <c r="A465" s="50" t="s">
        <v>731</v>
      </c>
      <c r="B465" s="51" t="s">
        <v>2284</v>
      </c>
      <c r="C465" s="50" t="s">
        <v>30</v>
      </c>
      <c r="D465" s="50" t="s">
        <v>2283</v>
      </c>
      <c r="E465" s="171" t="s">
        <v>728</v>
      </c>
      <c r="F465" s="171"/>
      <c r="G465" s="49" t="s">
        <v>100</v>
      </c>
      <c r="H465" s="48">
        <v>3.3000000000000002E-2</v>
      </c>
      <c r="I465" s="48">
        <v>0</v>
      </c>
      <c r="J465" s="47">
        <v>24.27</v>
      </c>
      <c r="K465" s="47">
        <v>0.8</v>
      </c>
    </row>
    <row r="466" spans="1:11" ht="39" customHeight="1" x14ac:dyDescent="0.2">
      <c r="A466" s="50" t="s">
        <v>731</v>
      </c>
      <c r="B466" s="51" t="s">
        <v>2279</v>
      </c>
      <c r="C466" s="50" t="s">
        <v>30</v>
      </c>
      <c r="D466" s="50" t="s">
        <v>2278</v>
      </c>
      <c r="E466" s="171" t="s">
        <v>1134</v>
      </c>
      <c r="F466" s="171"/>
      <c r="G466" s="49" t="s">
        <v>45</v>
      </c>
      <c r="H466" s="48">
        <v>0.47399999999999998</v>
      </c>
      <c r="I466" s="48">
        <v>0</v>
      </c>
      <c r="J466" s="47">
        <v>5.89</v>
      </c>
      <c r="K466" s="47">
        <v>2.79</v>
      </c>
    </row>
    <row r="467" spans="1:11" ht="39" customHeight="1" x14ac:dyDescent="0.2">
      <c r="A467" s="50" t="s">
        <v>731</v>
      </c>
      <c r="B467" s="51" t="s">
        <v>2282</v>
      </c>
      <c r="C467" s="50" t="s">
        <v>30</v>
      </c>
      <c r="D467" s="50" t="s">
        <v>2281</v>
      </c>
      <c r="E467" s="171" t="s">
        <v>1134</v>
      </c>
      <c r="F467" s="171"/>
      <c r="G467" s="49" t="s">
        <v>2280</v>
      </c>
      <c r="H467" s="48">
        <v>0.35599999999999998</v>
      </c>
      <c r="I467" s="48">
        <v>0</v>
      </c>
      <c r="J467" s="47">
        <v>16</v>
      </c>
      <c r="K467" s="47">
        <v>5.69</v>
      </c>
    </row>
    <row r="468" spans="1:11" ht="26.1" customHeight="1" x14ac:dyDescent="0.2">
      <c r="A468" s="50" t="s">
        <v>731</v>
      </c>
      <c r="B468" s="51" t="s">
        <v>2298</v>
      </c>
      <c r="C468" s="50" t="s">
        <v>30</v>
      </c>
      <c r="D468" s="50" t="s">
        <v>2297</v>
      </c>
      <c r="E468" s="171" t="s">
        <v>728</v>
      </c>
      <c r="F468" s="171"/>
      <c r="G468" s="49" t="s">
        <v>162</v>
      </c>
      <c r="H468" s="48">
        <v>0.13200000000000001</v>
      </c>
      <c r="I468" s="48">
        <v>0</v>
      </c>
      <c r="J468" s="47">
        <v>12.06</v>
      </c>
      <c r="K468" s="47">
        <v>1.59</v>
      </c>
    </row>
    <row r="469" spans="1:11" ht="51.95" customHeight="1" x14ac:dyDescent="0.2">
      <c r="A469" s="50" t="s">
        <v>731</v>
      </c>
      <c r="B469" s="51" t="s">
        <v>2296</v>
      </c>
      <c r="C469" s="50" t="s">
        <v>30</v>
      </c>
      <c r="D469" s="50" t="s">
        <v>2295</v>
      </c>
      <c r="E469" s="171" t="s">
        <v>1134</v>
      </c>
      <c r="F469" s="171"/>
      <c r="G469" s="49" t="s">
        <v>2280</v>
      </c>
      <c r="H469" s="48">
        <v>1.1859999999999999</v>
      </c>
      <c r="I469" s="48">
        <v>0</v>
      </c>
      <c r="J469" s="47">
        <v>17.75</v>
      </c>
      <c r="K469" s="47">
        <v>21.05</v>
      </c>
    </row>
    <row r="470" spans="1:11" ht="26.1" customHeight="1" x14ac:dyDescent="0.2">
      <c r="A470" s="50" t="s">
        <v>731</v>
      </c>
      <c r="B470" s="51" t="s">
        <v>2213</v>
      </c>
      <c r="C470" s="50" t="s">
        <v>30</v>
      </c>
      <c r="D470" s="50" t="s">
        <v>2212</v>
      </c>
      <c r="E470" s="171" t="s">
        <v>728</v>
      </c>
      <c r="F470" s="171"/>
      <c r="G470" s="49" t="s">
        <v>727</v>
      </c>
      <c r="H470" s="48">
        <v>4.0000000000000001E-3</v>
      </c>
      <c r="I470" s="48">
        <v>0</v>
      </c>
      <c r="J470" s="47">
        <v>7.67</v>
      </c>
      <c r="K470" s="47">
        <v>0.03</v>
      </c>
    </row>
    <row r="471" spans="1:11" ht="51.95" customHeight="1" x14ac:dyDescent="0.2">
      <c r="A471" s="50" t="s">
        <v>731</v>
      </c>
      <c r="B471" s="51" t="s">
        <v>2294</v>
      </c>
      <c r="C471" s="50" t="s">
        <v>30</v>
      </c>
      <c r="D471" s="50" t="s">
        <v>2293</v>
      </c>
      <c r="E471" s="171" t="s">
        <v>1134</v>
      </c>
      <c r="F471" s="171"/>
      <c r="G471" s="49" t="s">
        <v>2280</v>
      </c>
      <c r="H471" s="48">
        <v>1.1859999999999999</v>
      </c>
      <c r="I471" s="48">
        <v>0</v>
      </c>
      <c r="J471" s="47">
        <v>5.37</v>
      </c>
      <c r="K471" s="47">
        <v>6.36</v>
      </c>
    </row>
    <row r="472" spans="1:11" ht="25.5" x14ac:dyDescent="0.2">
      <c r="A472" s="37"/>
      <c r="B472" s="37"/>
      <c r="C472" s="37"/>
      <c r="D472" s="37"/>
      <c r="E472" s="37"/>
      <c r="F472" s="37" t="s">
        <v>713</v>
      </c>
      <c r="G472" s="36">
        <v>22.08</v>
      </c>
      <c r="H472" s="37" t="s">
        <v>712</v>
      </c>
      <c r="I472" s="36">
        <v>0</v>
      </c>
      <c r="J472" s="37" t="s">
        <v>711</v>
      </c>
      <c r="K472" s="36">
        <v>22.08</v>
      </c>
    </row>
    <row r="473" spans="1:11" ht="25.5" x14ac:dyDescent="0.2">
      <c r="A473" s="37"/>
      <c r="B473" s="37"/>
      <c r="C473" s="37"/>
      <c r="D473" s="37"/>
      <c r="E473" s="37"/>
      <c r="F473" s="37" t="s">
        <v>710</v>
      </c>
      <c r="G473" s="36">
        <v>21.49</v>
      </c>
      <c r="H473" s="172"/>
      <c r="I473" s="172" t="s">
        <v>709</v>
      </c>
      <c r="J473" s="37"/>
      <c r="K473" s="36">
        <v>107.46</v>
      </c>
    </row>
    <row r="474" spans="1:11" ht="50.1" customHeight="1" thickBot="1" x14ac:dyDescent="0.25">
      <c r="A474" s="22"/>
      <c r="B474" s="22"/>
      <c r="C474" s="22"/>
      <c r="D474" s="22"/>
      <c r="E474" s="22"/>
      <c r="F474" s="22"/>
      <c r="G474" s="22"/>
      <c r="H474" s="22" t="s">
        <v>708</v>
      </c>
      <c r="I474" s="35" t="s">
        <v>2292</v>
      </c>
      <c r="J474" s="22" t="s">
        <v>706</v>
      </c>
      <c r="K474" s="32">
        <v>43069.96</v>
      </c>
    </row>
    <row r="475" spans="1:11" ht="0.95" customHeight="1" thickTop="1" x14ac:dyDescent="0.2">
      <c r="A475" s="34"/>
      <c r="B475" s="34"/>
      <c r="C475" s="34"/>
      <c r="D475" s="34"/>
      <c r="E475" s="34"/>
      <c r="F475" s="34"/>
      <c r="G475" s="34"/>
      <c r="H475" s="34"/>
      <c r="I475" s="34"/>
      <c r="J475" s="34"/>
      <c r="K475" s="34"/>
    </row>
    <row r="476" spans="1:11" ht="18" customHeight="1" x14ac:dyDescent="0.2">
      <c r="A476" s="30" t="s">
        <v>146</v>
      </c>
      <c r="B476" s="29" t="s">
        <v>10</v>
      </c>
      <c r="C476" s="30" t="s">
        <v>11</v>
      </c>
      <c r="D476" s="30" t="s">
        <v>12</v>
      </c>
      <c r="E476" s="173" t="s">
        <v>725</v>
      </c>
      <c r="F476" s="173"/>
      <c r="G476" s="46" t="s">
        <v>13</v>
      </c>
      <c r="H476" s="29" t="s">
        <v>14</v>
      </c>
      <c r="I476" s="29" t="s">
        <v>724</v>
      </c>
      <c r="J476" s="29" t="s">
        <v>15</v>
      </c>
      <c r="K476" s="29" t="s">
        <v>17</v>
      </c>
    </row>
    <row r="477" spans="1:11" ht="51.95" customHeight="1" x14ac:dyDescent="0.2">
      <c r="A477" s="28" t="s">
        <v>723</v>
      </c>
      <c r="B477" s="27" t="s">
        <v>123</v>
      </c>
      <c r="C477" s="28" t="s">
        <v>30</v>
      </c>
      <c r="D477" s="28" t="s">
        <v>124</v>
      </c>
      <c r="E477" s="174" t="s">
        <v>2289</v>
      </c>
      <c r="F477" s="174"/>
      <c r="G477" s="45" t="s">
        <v>32</v>
      </c>
      <c r="H477" s="44">
        <v>1</v>
      </c>
      <c r="I477" s="43"/>
      <c r="J477" s="43">
        <v>49.03</v>
      </c>
      <c r="K477" s="43">
        <v>49.03</v>
      </c>
    </row>
    <row r="478" spans="1:11" ht="39" customHeight="1" x14ac:dyDescent="0.2">
      <c r="A478" s="41" t="s">
        <v>718</v>
      </c>
      <c r="B478" s="42" t="s">
        <v>2291</v>
      </c>
      <c r="C478" s="41" t="s">
        <v>30</v>
      </c>
      <c r="D478" s="41" t="s">
        <v>2290</v>
      </c>
      <c r="E478" s="170" t="s">
        <v>2289</v>
      </c>
      <c r="F478" s="170"/>
      <c r="G478" s="40" t="s">
        <v>32</v>
      </c>
      <c r="H478" s="39">
        <v>6.7000000000000004E-2</v>
      </c>
      <c r="I478" s="39">
        <v>0</v>
      </c>
      <c r="J478" s="38">
        <v>245.22</v>
      </c>
      <c r="K478" s="38">
        <v>16.420000000000002</v>
      </c>
    </row>
    <row r="479" spans="1:11" ht="26.1" customHeight="1" x14ac:dyDescent="0.2">
      <c r="A479" s="41" t="s">
        <v>718</v>
      </c>
      <c r="B479" s="42" t="s">
        <v>2288</v>
      </c>
      <c r="C479" s="41" t="s">
        <v>30</v>
      </c>
      <c r="D479" s="41" t="s">
        <v>2287</v>
      </c>
      <c r="E479" s="170" t="s">
        <v>733</v>
      </c>
      <c r="F479" s="170"/>
      <c r="G479" s="40" t="s">
        <v>732</v>
      </c>
      <c r="H479" s="39">
        <v>0.11</v>
      </c>
      <c r="I479" s="39">
        <v>0</v>
      </c>
      <c r="J479" s="38">
        <v>22.24</v>
      </c>
      <c r="K479" s="38">
        <v>2.44</v>
      </c>
    </row>
    <row r="480" spans="1:11" ht="24" customHeight="1" x14ac:dyDescent="0.2">
      <c r="A480" s="41" t="s">
        <v>718</v>
      </c>
      <c r="B480" s="42" t="s">
        <v>2219</v>
      </c>
      <c r="C480" s="41" t="s">
        <v>30</v>
      </c>
      <c r="D480" s="41" t="s">
        <v>2218</v>
      </c>
      <c r="E480" s="170" t="s">
        <v>733</v>
      </c>
      <c r="F480" s="170"/>
      <c r="G480" s="40" t="s">
        <v>732</v>
      </c>
      <c r="H480" s="39">
        <v>0.6</v>
      </c>
      <c r="I480" s="39">
        <v>0</v>
      </c>
      <c r="J480" s="38">
        <v>26.31</v>
      </c>
      <c r="K480" s="38">
        <v>15.78</v>
      </c>
    </row>
    <row r="481" spans="1:11" ht="39" customHeight="1" x14ac:dyDescent="0.2">
      <c r="A481" s="50" t="s">
        <v>731</v>
      </c>
      <c r="B481" s="51" t="s">
        <v>2286</v>
      </c>
      <c r="C481" s="50" t="s">
        <v>30</v>
      </c>
      <c r="D481" s="50" t="s">
        <v>2285</v>
      </c>
      <c r="E481" s="171" t="s">
        <v>1134</v>
      </c>
      <c r="F481" s="171"/>
      <c r="G481" s="49" t="s">
        <v>2280</v>
      </c>
      <c r="H481" s="48">
        <v>0.19600000000000001</v>
      </c>
      <c r="I481" s="48">
        <v>0</v>
      </c>
      <c r="J481" s="47">
        <v>15.31</v>
      </c>
      <c r="K481" s="47">
        <v>3</v>
      </c>
    </row>
    <row r="482" spans="1:11" ht="26.1" customHeight="1" x14ac:dyDescent="0.2">
      <c r="A482" s="50" t="s">
        <v>731</v>
      </c>
      <c r="B482" s="51" t="s">
        <v>2284</v>
      </c>
      <c r="C482" s="50" t="s">
        <v>30</v>
      </c>
      <c r="D482" s="50" t="s">
        <v>2283</v>
      </c>
      <c r="E482" s="171" t="s">
        <v>728</v>
      </c>
      <c r="F482" s="171"/>
      <c r="G482" s="49" t="s">
        <v>100</v>
      </c>
      <c r="H482" s="48">
        <v>1.9E-2</v>
      </c>
      <c r="I482" s="48">
        <v>0</v>
      </c>
      <c r="J482" s="47">
        <v>24.27</v>
      </c>
      <c r="K482" s="47">
        <v>0.46</v>
      </c>
    </row>
    <row r="483" spans="1:11" ht="39" customHeight="1" x14ac:dyDescent="0.2">
      <c r="A483" s="50" t="s">
        <v>731</v>
      </c>
      <c r="B483" s="51" t="s">
        <v>2282</v>
      </c>
      <c r="C483" s="50" t="s">
        <v>30</v>
      </c>
      <c r="D483" s="50" t="s">
        <v>2281</v>
      </c>
      <c r="E483" s="171" t="s">
        <v>1134</v>
      </c>
      <c r="F483" s="171"/>
      <c r="G483" s="49" t="s">
        <v>2280</v>
      </c>
      <c r="H483" s="48">
        <v>0.39300000000000002</v>
      </c>
      <c r="I483" s="48">
        <v>0</v>
      </c>
      <c r="J483" s="47">
        <v>16</v>
      </c>
      <c r="K483" s="47">
        <v>6.28</v>
      </c>
    </row>
    <row r="484" spans="1:11" ht="26.1" customHeight="1" x14ac:dyDescent="0.2">
      <c r="A484" s="50" t="s">
        <v>731</v>
      </c>
      <c r="B484" s="51" t="s">
        <v>2213</v>
      </c>
      <c r="C484" s="50" t="s">
        <v>30</v>
      </c>
      <c r="D484" s="50" t="s">
        <v>2212</v>
      </c>
      <c r="E484" s="171" t="s">
        <v>728</v>
      </c>
      <c r="F484" s="171"/>
      <c r="G484" s="49" t="s">
        <v>727</v>
      </c>
      <c r="H484" s="48">
        <v>4.0000000000000001E-3</v>
      </c>
      <c r="I484" s="48">
        <v>0</v>
      </c>
      <c r="J484" s="47">
        <v>7.67</v>
      </c>
      <c r="K484" s="47">
        <v>0.03</v>
      </c>
    </row>
    <row r="485" spans="1:11" ht="39" customHeight="1" x14ac:dyDescent="0.2">
      <c r="A485" s="50" t="s">
        <v>731</v>
      </c>
      <c r="B485" s="51" t="s">
        <v>2279</v>
      </c>
      <c r="C485" s="50" t="s">
        <v>30</v>
      </c>
      <c r="D485" s="50" t="s">
        <v>2278</v>
      </c>
      <c r="E485" s="171" t="s">
        <v>1134</v>
      </c>
      <c r="F485" s="171"/>
      <c r="G485" s="49" t="s">
        <v>45</v>
      </c>
      <c r="H485" s="48">
        <v>0.78500000000000003</v>
      </c>
      <c r="I485" s="48">
        <v>0</v>
      </c>
      <c r="J485" s="47">
        <v>5.89</v>
      </c>
      <c r="K485" s="47">
        <v>4.62</v>
      </c>
    </row>
    <row r="486" spans="1:11" ht="25.5" x14ac:dyDescent="0.2">
      <c r="A486" s="37"/>
      <c r="B486" s="37"/>
      <c r="C486" s="37"/>
      <c r="D486" s="37"/>
      <c r="E486" s="37"/>
      <c r="F486" s="37" t="s">
        <v>713</v>
      </c>
      <c r="G486" s="36">
        <v>14.48</v>
      </c>
      <c r="H486" s="37" t="s">
        <v>712</v>
      </c>
      <c r="I486" s="36">
        <v>0</v>
      </c>
      <c r="J486" s="37" t="s">
        <v>711</v>
      </c>
      <c r="K486" s="36">
        <v>14.48</v>
      </c>
    </row>
    <row r="487" spans="1:11" ht="25.5" x14ac:dyDescent="0.2">
      <c r="A487" s="37"/>
      <c r="B487" s="37"/>
      <c r="C487" s="37"/>
      <c r="D487" s="37"/>
      <c r="E487" s="37"/>
      <c r="F487" s="37" t="s">
        <v>710</v>
      </c>
      <c r="G487" s="36">
        <v>12.25</v>
      </c>
      <c r="H487" s="172"/>
      <c r="I487" s="172" t="s">
        <v>709</v>
      </c>
      <c r="J487" s="37"/>
      <c r="K487" s="36">
        <v>61.28</v>
      </c>
    </row>
    <row r="488" spans="1:11" ht="50.1" customHeight="1" thickBot="1" x14ac:dyDescent="0.25">
      <c r="A488" s="22"/>
      <c r="B488" s="22"/>
      <c r="C488" s="22"/>
      <c r="D488" s="22"/>
      <c r="E488" s="22"/>
      <c r="F488" s="22"/>
      <c r="G488" s="22"/>
      <c r="H488" s="22" t="s">
        <v>708</v>
      </c>
      <c r="I488" s="35" t="s">
        <v>2277</v>
      </c>
      <c r="J488" s="22" t="s">
        <v>706</v>
      </c>
      <c r="K488" s="32">
        <v>6544.7</v>
      </c>
    </row>
    <row r="489" spans="1:11" ht="0.95" customHeight="1" thickTop="1" x14ac:dyDescent="0.2">
      <c r="A489" s="34"/>
      <c r="B489" s="34"/>
      <c r="C489" s="34"/>
      <c r="D489" s="34"/>
      <c r="E489" s="34"/>
      <c r="F489" s="34"/>
      <c r="G489" s="34"/>
      <c r="H489" s="34"/>
      <c r="I489" s="34"/>
      <c r="J489" s="34"/>
      <c r="K489" s="34"/>
    </row>
    <row r="490" spans="1:11" ht="24" customHeight="1" x14ac:dyDescent="0.2">
      <c r="A490" s="26" t="s">
        <v>147</v>
      </c>
      <c r="B490" s="26"/>
      <c r="C490" s="26"/>
      <c r="D490" s="26" t="s">
        <v>148</v>
      </c>
      <c r="E490" s="26"/>
      <c r="F490" s="176"/>
      <c r="G490" s="176"/>
      <c r="H490" s="26"/>
      <c r="I490" s="25"/>
      <c r="J490" s="26"/>
      <c r="K490" s="52">
        <v>421626.68</v>
      </c>
    </row>
    <row r="491" spans="1:11" ht="18" customHeight="1" x14ac:dyDescent="0.2">
      <c r="A491" s="30" t="s">
        <v>149</v>
      </c>
      <c r="B491" s="29" t="s">
        <v>10</v>
      </c>
      <c r="C491" s="30" t="s">
        <v>11</v>
      </c>
      <c r="D491" s="30" t="s">
        <v>12</v>
      </c>
      <c r="E491" s="173" t="s">
        <v>725</v>
      </c>
      <c r="F491" s="173"/>
      <c r="G491" s="46" t="s">
        <v>13</v>
      </c>
      <c r="H491" s="29" t="s">
        <v>14</v>
      </c>
      <c r="I491" s="29" t="s">
        <v>724</v>
      </c>
      <c r="J491" s="29" t="s">
        <v>15</v>
      </c>
      <c r="K491" s="29" t="s">
        <v>17</v>
      </c>
    </row>
    <row r="492" spans="1:11" ht="26.1" customHeight="1" x14ac:dyDescent="0.2">
      <c r="A492" s="28" t="s">
        <v>723</v>
      </c>
      <c r="B492" s="27" t="s">
        <v>150</v>
      </c>
      <c r="C492" s="28" t="s">
        <v>151</v>
      </c>
      <c r="D492" s="28" t="s">
        <v>152</v>
      </c>
      <c r="E492" s="174">
        <v>0</v>
      </c>
      <c r="F492" s="174"/>
      <c r="G492" s="45" t="s">
        <v>32</v>
      </c>
      <c r="H492" s="44">
        <v>1</v>
      </c>
      <c r="I492" s="43"/>
      <c r="J492" s="43">
        <v>180.83</v>
      </c>
      <c r="K492" s="43">
        <v>180.83</v>
      </c>
    </row>
    <row r="493" spans="1:11" ht="24" customHeight="1" x14ac:dyDescent="0.2">
      <c r="A493" s="41" t="s">
        <v>718</v>
      </c>
      <c r="B493" s="42" t="s">
        <v>1285</v>
      </c>
      <c r="C493" s="41" t="s">
        <v>151</v>
      </c>
      <c r="D493" s="41" t="s">
        <v>1284</v>
      </c>
      <c r="E493" s="170">
        <v>0</v>
      </c>
      <c r="F493" s="170"/>
      <c r="G493" s="40" t="s">
        <v>839</v>
      </c>
      <c r="H493" s="39">
        <v>0.22</v>
      </c>
      <c r="I493" s="39">
        <v>0</v>
      </c>
      <c r="J493" s="38">
        <v>30.32</v>
      </c>
      <c r="K493" s="38">
        <v>6.67</v>
      </c>
    </row>
    <row r="494" spans="1:11" ht="24" customHeight="1" x14ac:dyDescent="0.2">
      <c r="A494" s="41" t="s">
        <v>718</v>
      </c>
      <c r="B494" s="42" t="s">
        <v>1283</v>
      </c>
      <c r="C494" s="41" t="s">
        <v>151</v>
      </c>
      <c r="D494" s="41" t="s">
        <v>734</v>
      </c>
      <c r="E494" s="170">
        <v>0</v>
      </c>
      <c r="F494" s="170"/>
      <c r="G494" s="40" t="s">
        <v>839</v>
      </c>
      <c r="H494" s="39">
        <v>0.22</v>
      </c>
      <c r="I494" s="39">
        <v>0</v>
      </c>
      <c r="J494" s="38">
        <v>24.89</v>
      </c>
      <c r="K494" s="38">
        <v>5.47</v>
      </c>
    </row>
    <row r="495" spans="1:11" ht="24" customHeight="1" x14ac:dyDescent="0.2">
      <c r="A495" s="50" t="s">
        <v>731</v>
      </c>
      <c r="B495" s="51" t="s">
        <v>1282</v>
      </c>
      <c r="C495" s="50" t="s">
        <v>151</v>
      </c>
      <c r="D495" s="50" t="s">
        <v>1281</v>
      </c>
      <c r="E495" s="171" t="s">
        <v>728</v>
      </c>
      <c r="F495" s="171"/>
      <c r="G495" s="49" t="s">
        <v>1280</v>
      </c>
      <c r="H495" s="48">
        <v>1</v>
      </c>
      <c r="I495" s="48">
        <v>0</v>
      </c>
      <c r="J495" s="47">
        <v>52.47</v>
      </c>
      <c r="K495" s="47">
        <v>52.47</v>
      </c>
    </row>
    <row r="496" spans="1:11" ht="24" customHeight="1" x14ac:dyDescent="0.2">
      <c r="A496" s="50" t="s">
        <v>731</v>
      </c>
      <c r="B496" s="51" t="s">
        <v>1279</v>
      </c>
      <c r="C496" s="50" t="s">
        <v>151</v>
      </c>
      <c r="D496" s="50" t="s">
        <v>1278</v>
      </c>
      <c r="E496" s="171" t="s">
        <v>728</v>
      </c>
      <c r="F496" s="171"/>
      <c r="G496" s="49" t="s">
        <v>982</v>
      </c>
      <c r="H496" s="48">
        <v>0.01</v>
      </c>
      <c r="I496" s="48">
        <v>0</v>
      </c>
      <c r="J496" s="47">
        <v>17.73</v>
      </c>
      <c r="K496" s="47">
        <v>0.17</v>
      </c>
    </row>
    <row r="497" spans="1:11" ht="26.1" customHeight="1" x14ac:dyDescent="0.2">
      <c r="A497" s="50" t="s">
        <v>731</v>
      </c>
      <c r="B497" s="51" t="s">
        <v>1277</v>
      </c>
      <c r="C497" s="50" t="s">
        <v>151</v>
      </c>
      <c r="D497" s="50" t="s">
        <v>1276</v>
      </c>
      <c r="E497" s="171" t="s">
        <v>728</v>
      </c>
      <c r="F497" s="171"/>
      <c r="G497" s="49" t="s">
        <v>32</v>
      </c>
      <c r="H497" s="48">
        <v>1</v>
      </c>
      <c r="I497" s="48">
        <v>0</v>
      </c>
      <c r="J497" s="47">
        <v>116.05</v>
      </c>
      <c r="K497" s="47">
        <v>116.05</v>
      </c>
    </row>
    <row r="498" spans="1:11" ht="25.5" x14ac:dyDescent="0.2">
      <c r="A498" s="37"/>
      <c r="B498" s="37"/>
      <c r="C498" s="37"/>
      <c r="D498" s="37"/>
      <c r="E498" s="37"/>
      <c r="F498" s="37" t="s">
        <v>713</v>
      </c>
      <c r="G498" s="36">
        <v>7.88</v>
      </c>
      <c r="H498" s="37" t="s">
        <v>712</v>
      </c>
      <c r="I498" s="36">
        <v>0</v>
      </c>
      <c r="J498" s="37" t="s">
        <v>711</v>
      </c>
      <c r="K498" s="36">
        <v>7.88</v>
      </c>
    </row>
    <row r="499" spans="1:11" ht="25.5" x14ac:dyDescent="0.2">
      <c r="A499" s="37"/>
      <c r="B499" s="37"/>
      <c r="C499" s="37"/>
      <c r="D499" s="37"/>
      <c r="E499" s="37"/>
      <c r="F499" s="37" t="s">
        <v>710</v>
      </c>
      <c r="G499" s="36">
        <v>45.2</v>
      </c>
      <c r="H499" s="172"/>
      <c r="I499" s="172" t="s">
        <v>709</v>
      </c>
      <c r="J499" s="37"/>
      <c r="K499" s="36">
        <v>226.03</v>
      </c>
    </row>
    <row r="500" spans="1:11" ht="50.1" customHeight="1" thickBot="1" x14ac:dyDescent="0.25">
      <c r="A500" s="22"/>
      <c r="B500" s="22"/>
      <c r="C500" s="22"/>
      <c r="D500" s="22"/>
      <c r="E500" s="22"/>
      <c r="F500" s="22"/>
      <c r="G500" s="22"/>
      <c r="H500" s="22" t="s">
        <v>708</v>
      </c>
      <c r="I500" s="35" t="s">
        <v>2268</v>
      </c>
      <c r="J500" s="22" t="s">
        <v>706</v>
      </c>
      <c r="K500" s="32">
        <v>311444.46999999997</v>
      </c>
    </row>
    <row r="501" spans="1:11" ht="0.95" customHeight="1" thickTop="1" x14ac:dyDescent="0.2">
      <c r="A501" s="34"/>
      <c r="B501" s="34"/>
      <c r="C501" s="34"/>
      <c r="D501" s="34"/>
      <c r="E501" s="34"/>
      <c r="F501" s="34"/>
      <c r="G501" s="34"/>
      <c r="H501" s="34"/>
      <c r="I501" s="34"/>
      <c r="J501" s="34"/>
      <c r="K501" s="34"/>
    </row>
    <row r="502" spans="1:11" ht="18" customHeight="1" x14ac:dyDescent="0.2">
      <c r="A502" s="30" t="s">
        <v>153</v>
      </c>
      <c r="B502" s="29" t="s">
        <v>10</v>
      </c>
      <c r="C502" s="30" t="s">
        <v>11</v>
      </c>
      <c r="D502" s="30" t="s">
        <v>12</v>
      </c>
      <c r="E502" s="173" t="s">
        <v>725</v>
      </c>
      <c r="F502" s="173"/>
      <c r="G502" s="46" t="s">
        <v>13</v>
      </c>
      <c r="H502" s="29" t="s">
        <v>14</v>
      </c>
      <c r="I502" s="29" t="s">
        <v>724</v>
      </c>
      <c r="J502" s="29" t="s">
        <v>15</v>
      </c>
      <c r="K502" s="29" t="s">
        <v>17</v>
      </c>
    </row>
    <row r="503" spans="1:11" ht="51.95" customHeight="1" x14ac:dyDescent="0.2">
      <c r="A503" s="28" t="s">
        <v>723</v>
      </c>
      <c r="B503" s="27" t="s">
        <v>154</v>
      </c>
      <c r="C503" s="28" t="s">
        <v>30</v>
      </c>
      <c r="D503" s="28" t="s">
        <v>155</v>
      </c>
      <c r="E503" s="174" t="s">
        <v>2259</v>
      </c>
      <c r="F503" s="174"/>
      <c r="G503" s="45" t="s">
        <v>32</v>
      </c>
      <c r="H503" s="44">
        <v>1</v>
      </c>
      <c r="I503" s="43"/>
      <c r="J503" s="43">
        <v>46.15</v>
      </c>
      <c r="K503" s="43">
        <v>46.15</v>
      </c>
    </row>
    <row r="504" spans="1:11" ht="39" customHeight="1" x14ac:dyDescent="0.2">
      <c r="A504" s="41" t="s">
        <v>718</v>
      </c>
      <c r="B504" s="42" t="s">
        <v>2276</v>
      </c>
      <c r="C504" s="41" t="s">
        <v>30</v>
      </c>
      <c r="D504" s="41" t="s">
        <v>2275</v>
      </c>
      <c r="E504" s="170" t="s">
        <v>715</v>
      </c>
      <c r="F504" s="170"/>
      <c r="G504" s="40" t="s">
        <v>714</v>
      </c>
      <c r="H504" s="39">
        <v>9.4000000000000004E-3</v>
      </c>
      <c r="I504" s="39">
        <v>0</v>
      </c>
      <c r="J504" s="38">
        <v>22.03</v>
      </c>
      <c r="K504" s="38">
        <v>0.2</v>
      </c>
    </row>
    <row r="505" spans="1:11" ht="26.1" customHeight="1" x14ac:dyDescent="0.2">
      <c r="A505" s="41" t="s">
        <v>718</v>
      </c>
      <c r="B505" s="42" t="s">
        <v>2258</v>
      </c>
      <c r="C505" s="41" t="s">
        <v>30</v>
      </c>
      <c r="D505" s="41" t="s">
        <v>2257</v>
      </c>
      <c r="E505" s="170" t="s">
        <v>733</v>
      </c>
      <c r="F505" s="170"/>
      <c r="G505" s="40" t="s">
        <v>732</v>
      </c>
      <c r="H505" s="39">
        <v>0.21299999999999999</v>
      </c>
      <c r="I505" s="39">
        <v>0</v>
      </c>
      <c r="J505" s="38">
        <v>21.94</v>
      </c>
      <c r="K505" s="38">
        <v>4.67</v>
      </c>
    </row>
    <row r="506" spans="1:11" ht="24" customHeight="1" x14ac:dyDescent="0.2">
      <c r="A506" s="41" t="s">
        <v>718</v>
      </c>
      <c r="B506" s="42" t="s">
        <v>735</v>
      </c>
      <c r="C506" s="41" t="s">
        <v>30</v>
      </c>
      <c r="D506" s="41" t="s">
        <v>734</v>
      </c>
      <c r="E506" s="170" t="s">
        <v>733</v>
      </c>
      <c r="F506" s="170"/>
      <c r="G506" s="40" t="s">
        <v>732</v>
      </c>
      <c r="H506" s="39">
        <v>0.106</v>
      </c>
      <c r="I506" s="39">
        <v>0</v>
      </c>
      <c r="J506" s="38">
        <v>21.72</v>
      </c>
      <c r="K506" s="38">
        <v>2.2999999999999998</v>
      </c>
    </row>
    <row r="507" spans="1:11" ht="39" customHeight="1" x14ac:dyDescent="0.2">
      <c r="A507" s="41" t="s">
        <v>718</v>
      </c>
      <c r="B507" s="42" t="s">
        <v>2274</v>
      </c>
      <c r="C507" s="41" t="s">
        <v>30</v>
      </c>
      <c r="D507" s="41" t="s">
        <v>2273</v>
      </c>
      <c r="E507" s="170" t="s">
        <v>715</v>
      </c>
      <c r="F507" s="170"/>
      <c r="G507" s="40" t="s">
        <v>719</v>
      </c>
      <c r="H507" s="39">
        <v>6.7999999999999996E-3</v>
      </c>
      <c r="I507" s="39">
        <v>0</v>
      </c>
      <c r="J507" s="38">
        <v>23.05</v>
      </c>
      <c r="K507" s="38">
        <v>0.15</v>
      </c>
    </row>
    <row r="508" spans="1:11" ht="26.1" customHeight="1" x14ac:dyDescent="0.2">
      <c r="A508" s="50" t="s">
        <v>731</v>
      </c>
      <c r="B508" s="51" t="s">
        <v>2272</v>
      </c>
      <c r="C508" s="50" t="s">
        <v>30</v>
      </c>
      <c r="D508" s="50" t="s">
        <v>2271</v>
      </c>
      <c r="E508" s="171" t="s">
        <v>728</v>
      </c>
      <c r="F508" s="171"/>
      <c r="G508" s="49" t="s">
        <v>2201</v>
      </c>
      <c r="H508" s="48">
        <v>7.0000000000000001E-3</v>
      </c>
      <c r="I508" s="48">
        <v>0</v>
      </c>
      <c r="J508" s="47">
        <v>188.49</v>
      </c>
      <c r="K508" s="47">
        <v>1.31</v>
      </c>
    </row>
    <row r="509" spans="1:11" ht="39" customHeight="1" x14ac:dyDescent="0.2">
      <c r="A509" s="50" t="s">
        <v>731</v>
      </c>
      <c r="B509" s="51" t="s">
        <v>2270</v>
      </c>
      <c r="C509" s="50" t="s">
        <v>30</v>
      </c>
      <c r="D509" s="50" t="s">
        <v>2269</v>
      </c>
      <c r="E509" s="171" t="s">
        <v>728</v>
      </c>
      <c r="F509" s="171"/>
      <c r="G509" s="49" t="s">
        <v>100</v>
      </c>
      <c r="H509" s="48">
        <v>4.3330000000000002</v>
      </c>
      <c r="I509" s="48">
        <v>0</v>
      </c>
      <c r="J509" s="47">
        <v>8.66</v>
      </c>
      <c r="K509" s="47">
        <v>37.520000000000003</v>
      </c>
    </row>
    <row r="510" spans="1:11" ht="25.5" x14ac:dyDescent="0.2">
      <c r="A510" s="37"/>
      <c r="B510" s="37"/>
      <c r="C510" s="37"/>
      <c r="D510" s="37"/>
      <c r="E510" s="37"/>
      <c r="F510" s="37" t="s">
        <v>713</v>
      </c>
      <c r="G510" s="36">
        <v>4.76</v>
      </c>
      <c r="H510" s="37" t="s">
        <v>712</v>
      </c>
      <c r="I510" s="36">
        <v>0</v>
      </c>
      <c r="J510" s="37" t="s">
        <v>711</v>
      </c>
      <c r="K510" s="36">
        <v>4.76</v>
      </c>
    </row>
    <row r="511" spans="1:11" ht="25.5" x14ac:dyDescent="0.2">
      <c r="A511" s="37"/>
      <c r="B511" s="37"/>
      <c r="C511" s="37"/>
      <c r="D511" s="37"/>
      <c r="E511" s="37"/>
      <c r="F511" s="37" t="s">
        <v>710</v>
      </c>
      <c r="G511" s="36">
        <v>11.53</v>
      </c>
      <c r="H511" s="172"/>
      <c r="I511" s="172" t="s">
        <v>709</v>
      </c>
      <c r="J511" s="37"/>
      <c r="K511" s="36">
        <v>57.68</v>
      </c>
    </row>
    <row r="512" spans="1:11" ht="50.1" customHeight="1" thickBot="1" x14ac:dyDescent="0.25">
      <c r="A512" s="22"/>
      <c r="B512" s="22"/>
      <c r="C512" s="22"/>
      <c r="D512" s="22"/>
      <c r="E512" s="22"/>
      <c r="F512" s="22"/>
      <c r="G512" s="22"/>
      <c r="H512" s="22" t="s">
        <v>708</v>
      </c>
      <c r="I512" s="35" t="s">
        <v>2268</v>
      </c>
      <c r="J512" s="22" t="s">
        <v>706</v>
      </c>
      <c r="K512" s="32">
        <v>79476.69</v>
      </c>
    </row>
    <row r="513" spans="1:11" ht="0.95" customHeight="1" thickTop="1" x14ac:dyDescent="0.2">
      <c r="A513" s="34"/>
      <c r="B513" s="34"/>
      <c r="C513" s="34"/>
      <c r="D513" s="34"/>
      <c r="E513" s="34"/>
      <c r="F513" s="34"/>
      <c r="G513" s="34"/>
      <c r="H513" s="34"/>
      <c r="I513" s="34"/>
      <c r="J513" s="34"/>
      <c r="K513" s="34"/>
    </row>
    <row r="514" spans="1:11" ht="18" customHeight="1" x14ac:dyDescent="0.2">
      <c r="A514" s="30" t="s">
        <v>156</v>
      </c>
      <c r="B514" s="29" t="s">
        <v>10</v>
      </c>
      <c r="C514" s="30" t="s">
        <v>11</v>
      </c>
      <c r="D514" s="30" t="s">
        <v>12</v>
      </c>
      <c r="E514" s="173" t="s">
        <v>725</v>
      </c>
      <c r="F514" s="173"/>
      <c r="G514" s="46" t="s">
        <v>13</v>
      </c>
      <c r="H514" s="29" t="s">
        <v>14</v>
      </c>
      <c r="I514" s="29" t="s">
        <v>724</v>
      </c>
      <c r="J514" s="29" t="s">
        <v>15</v>
      </c>
      <c r="K514" s="29" t="s">
        <v>17</v>
      </c>
    </row>
    <row r="515" spans="1:11" ht="51.95" customHeight="1" x14ac:dyDescent="0.2">
      <c r="A515" s="28" t="s">
        <v>723</v>
      </c>
      <c r="B515" s="27" t="s">
        <v>157</v>
      </c>
      <c r="C515" s="28" t="s">
        <v>30</v>
      </c>
      <c r="D515" s="28" t="s">
        <v>158</v>
      </c>
      <c r="E515" s="174" t="s">
        <v>2259</v>
      </c>
      <c r="F515" s="174"/>
      <c r="G515" s="45" t="s">
        <v>67</v>
      </c>
      <c r="H515" s="44">
        <v>1</v>
      </c>
      <c r="I515" s="43"/>
      <c r="J515" s="43">
        <v>1975.37</v>
      </c>
      <c r="K515" s="43">
        <v>1975.37</v>
      </c>
    </row>
    <row r="516" spans="1:11" ht="24" customHeight="1" x14ac:dyDescent="0.2">
      <c r="A516" s="41" t="s">
        <v>718</v>
      </c>
      <c r="B516" s="42" t="s">
        <v>735</v>
      </c>
      <c r="C516" s="41" t="s">
        <v>30</v>
      </c>
      <c r="D516" s="41" t="s">
        <v>734</v>
      </c>
      <c r="E516" s="170" t="s">
        <v>733</v>
      </c>
      <c r="F516" s="170"/>
      <c r="G516" s="40" t="s">
        <v>732</v>
      </c>
      <c r="H516" s="39">
        <v>0.65600000000000003</v>
      </c>
      <c r="I516" s="39">
        <v>0</v>
      </c>
      <c r="J516" s="38">
        <v>21.72</v>
      </c>
      <c r="K516" s="38">
        <v>14.24</v>
      </c>
    </row>
    <row r="517" spans="1:11" ht="26.1" customHeight="1" x14ac:dyDescent="0.2">
      <c r="A517" s="41" t="s">
        <v>718</v>
      </c>
      <c r="B517" s="42" t="s">
        <v>2258</v>
      </c>
      <c r="C517" s="41" t="s">
        <v>30</v>
      </c>
      <c r="D517" s="41" t="s">
        <v>2257</v>
      </c>
      <c r="E517" s="170" t="s">
        <v>733</v>
      </c>
      <c r="F517" s="170"/>
      <c r="G517" s="40" t="s">
        <v>732</v>
      </c>
      <c r="H517" s="39">
        <v>2.8439999999999999</v>
      </c>
      <c r="I517" s="39">
        <v>0</v>
      </c>
      <c r="J517" s="38">
        <v>21.94</v>
      </c>
      <c r="K517" s="38">
        <v>62.39</v>
      </c>
    </row>
    <row r="518" spans="1:11" ht="39" customHeight="1" x14ac:dyDescent="0.2">
      <c r="A518" s="41" t="s">
        <v>718</v>
      </c>
      <c r="B518" s="42" t="s">
        <v>2261</v>
      </c>
      <c r="C518" s="41" t="s">
        <v>30</v>
      </c>
      <c r="D518" s="41" t="s">
        <v>2260</v>
      </c>
      <c r="E518" s="170" t="s">
        <v>2259</v>
      </c>
      <c r="F518" s="170"/>
      <c r="G518" s="40" t="s">
        <v>67</v>
      </c>
      <c r="H518" s="39">
        <v>1</v>
      </c>
      <c r="I518" s="39">
        <v>0</v>
      </c>
      <c r="J518" s="38">
        <v>328.25</v>
      </c>
      <c r="K518" s="38">
        <v>328.25</v>
      </c>
    </row>
    <row r="519" spans="1:11" ht="39" customHeight="1" x14ac:dyDescent="0.2">
      <c r="A519" s="50" t="s">
        <v>731</v>
      </c>
      <c r="B519" s="51" t="s">
        <v>2256</v>
      </c>
      <c r="C519" s="50" t="s">
        <v>30</v>
      </c>
      <c r="D519" s="50" t="s">
        <v>2255</v>
      </c>
      <c r="E519" s="171" t="s">
        <v>728</v>
      </c>
      <c r="F519" s="171"/>
      <c r="G519" s="49" t="s">
        <v>100</v>
      </c>
      <c r="H519" s="48">
        <v>133.38</v>
      </c>
      <c r="I519" s="48">
        <v>0</v>
      </c>
      <c r="J519" s="47">
        <v>8.4499999999999993</v>
      </c>
      <c r="K519" s="47">
        <v>1127.06</v>
      </c>
    </row>
    <row r="520" spans="1:11" ht="26.1" customHeight="1" x14ac:dyDescent="0.2">
      <c r="A520" s="50" t="s">
        <v>731</v>
      </c>
      <c r="B520" s="51" t="s">
        <v>2252</v>
      </c>
      <c r="C520" s="50" t="s">
        <v>30</v>
      </c>
      <c r="D520" s="50" t="s">
        <v>2251</v>
      </c>
      <c r="E520" s="171" t="s">
        <v>728</v>
      </c>
      <c r="F520" s="171"/>
      <c r="G520" s="49" t="s">
        <v>100</v>
      </c>
      <c r="H520" s="48">
        <v>53.86</v>
      </c>
      <c r="I520" s="48">
        <v>0</v>
      </c>
      <c r="J520" s="47">
        <v>8.02</v>
      </c>
      <c r="K520" s="47">
        <v>431.95</v>
      </c>
    </row>
    <row r="521" spans="1:11" ht="26.1" customHeight="1" x14ac:dyDescent="0.2">
      <c r="A521" s="50" t="s">
        <v>731</v>
      </c>
      <c r="B521" s="51" t="s">
        <v>2254</v>
      </c>
      <c r="C521" s="50" t="s">
        <v>30</v>
      </c>
      <c r="D521" s="50" t="s">
        <v>2253</v>
      </c>
      <c r="E521" s="171" t="s">
        <v>728</v>
      </c>
      <c r="F521" s="171"/>
      <c r="G521" s="49" t="s">
        <v>100</v>
      </c>
      <c r="H521" s="48">
        <v>0.52200000000000002</v>
      </c>
      <c r="I521" s="48">
        <v>0</v>
      </c>
      <c r="J521" s="47">
        <v>22</v>
      </c>
      <c r="K521" s="47">
        <v>11.48</v>
      </c>
    </row>
    <row r="522" spans="1:11" ht="25.5" x14ac:dyDescent="0.2">
      <c r="A522" s="37"/>
      <c r="B522" s="37"/>
      <c r="C522" s="37"/>
      <c r="D522" s="37"/>
      <c r="E522" s="37"/>
      <c r="F522" s="37" t="s">
        <v>713</v>
      </c>
      <c r="G522" s="36">
        <v>208.47</v>
      </c>
      <c r="H522" s="37" t="s">
        <v>712</v>
      </c>
      <c r="I522" s="36">
        <v>0</v>
      </c>
      <c r="J522" s="37" t="s">
        <v>711</v>
      </c>
      <c r="K522" s="36">
        <v>208.47</v>
      </c>
    </row>
    <row r="523" spans="1:11" ht="25.5" x14ac:dyDescent="0.2">
      <c r="A523" s="37"/>
      <c r="B523" s="37"/>
      <c r="C523" s="37"/>
      <c r="D523" s="37"/>
      <c r="E523" s="37"/>
      <c r="F523" s="37" t="s">
        <v>710</v>
      </c>
      <c r="G523" s="36">
        <v>493.84</v>
      </c>
      <c r="H523" s="172"/>
      <c r="I523" s="172" t="s">
        <v>709</v>
      </c>
      <c r="J523" s="37"/>
      <c r="K523" s="36">
        <v>2469.21</v>
      </c>
    </row>
    <row r="524" spans="1:11" ht="50.1" customHeight="1" thickBot="1" x14ac:dyDescent="0.25">
      <c r="A524" s="22"/>
      <c r="B524" s="22"/>
      <c r="C524" s="22"/>
      <c r="D524" s="22"/>
      <c r="E524" s="22"/>
      <c r="F524" s="22"/>
      <c r="G524" s="22"/>
      <c r="H524" s="22" t="s">
        <v>708</v>
      </c>
      <c r="I524" s="35" t="s">
        <v>737</v>
      </c>
      <c r="J524" s="22" t="s">
        <v>706</v>
      </c>
      <c r="K524" s="32">
        <v>9876.84</v>
      </c>
    </row>
    <row r="525" spans="1:11" ht="0.95" customHeight="1" thickTop="1" x14ac:dyDescent="0.2">
      <c r="A525" s="34"/>
      <c r="B525" s="34"/>
      <c r="C525" s="34"/>
      <c r="D525" s="34"/>
      <c r="E525" s="34"/>
      <c r="F525" s="34"/>
      <c r="G525" s="34"/>
      <c r="H525" s="34"/>
      <c r="I525" s="34"/>
      <c r="J525" s="34"/>
      <c r="K525" s="34"/>
    </row>
    <row r="526" spans="1:11" ht="18" customHeight="1" x14ac:dyDescent="0.2">
      <c r="A526" s="30" t="s">
        <v>159</v>
      </c>
      <c r="B526" s="29" t="s">
        <v>10</v>
      </c>
      <c r="C526" s="30" t="s">
        <v>11</v>
      </c>
      <c r="D526" s="30" t="s">
        <v>12</v>
      </c>
      <c r="E526" s="173" t="s">
        <v>725</v>
      </c>
      <c r="F526" s="173"/>
      <c r="G526" s="46" t="s">
        <v>13</v>
      </c>
      <c r="H526" s="29" t="s">
        <v>14</v>
      </c>
      <c r="I526" s="29" t="s">
        <v>724</v>
      </c>
      <c r="J526" s="29" t="s">
        <v>15</v>
      </c>
      <c r="K526" s="29" t="s">
        <v>17</v>
      </c>
    </row>
    <row r="527" spans="1:11" ht="39" customHeight="1" x14ac:dyDescent="0.2">
      <c r="A527" s="28" t="s">
        <v>723</v>
      </c>
      <c r="B527" s="27" t="s">
        <v>160</v>
      </c>
      <c r="C527" s="28" t="s">
        <v>30</v>
      </c>
      <c r="D527" s="28" t="s">
        <v>161</v>
      </c>
      <c r="E527" s="174" t="s">
        <v>2267</v>
      </c>
      <c r="F527" s="174"/>
      <c r="G527" s="45" t="s">
        <v>162</v>
      </c>
      <c r="H527" s="44">
        <v>1</v>
      </c>
      <c r="I527" s="43"/>
      <c r="J527" s="43">
        <v>23.52</v>
      </c>
      <c r="K527" s="43">
        <v>23.52</v>
      </c>
    </row>
    <row r="528" spans="1:11" ht="51.95" customHeight="1" x14ac:dyDescent="0.2">
      <c r="A528" s="41" t="s">
        <v>718</v>
      </c>
      <c r="B528" s="42" t="s">
        <v>2266</v>
      </c>
      <c r="C528" s="41" t="s">
        <v>30</v>
      </c>
      <c r="D528" s="41" t="s">
        <v>2265</v>
      </c>
      <c r="E528" s="170" t="s">
        <v>2264</v>
      </c>
      <c r="F528" s="170"/>
      <c r="G528" s="40" t="s">
        <v>2263</v>
      </c>
      <c r="H528" s="39">
        <v>0.40200000000000002</v>
      </c>
      <c r="I528" s="39">
        <v>0</v>
      </c>
      <c r="J528" s="38">
        <v>13.28</v>
      </c>
      <c r="K528" s="38">
        <v>5.33</v>
      </c>
    </row>
    <row r="529" spans="1:11" ht="26.1" customHeight="1" x14ac:dyDescent="0.2">
      <c r="A529" s="41" t="s">
        <v>718</v>
      </c>
      <c r="B529" s="42" t="s">
        <v>2258</v>
      </c>
      <c r="C529" s="41" t="s">
        <v>30</v>
      </c>
      <c r="D529" s="41" t="s">
        <v>2257</v>
      </c>
      <c r="E529" s="170" t="s">
        <v>733</v>
      </c>
      <c r="F529" s="170"/>
      <c r="G529" s="40" t="s">
        <v>732</v>
      </c>
      <c r="H529" s="39">
        <v>0.69769999999999999</v>
      </c>
      <c r="I529" s="39">
        <v>0</v>
      </c>
      <c r="J529" s="38">
        <v>21.94</v>
      </c>
      <c r="K529" s="38">
        <v>15.3</v>
      </c>
    </row>
    <row r="530" spans="1:11" ht="24" customHeight="1" x14ac:dyDescent="0.2">
      <c r="A530" s="41" t="s">
        <v>718</v>
      </c>
      <c r="B530" s="42" t="s">
        <v>735</v>
      </c>
      <c r="C530" s="41" t="s">
        <v>30</v>
      </c>
      <c r="D530" s="41" t="s">
        <v>734</v>
      </c>
      <c r="E530" s="170" t="s">
        <v>733</v>
      </c>
      <c r="F530" s="170"/>
      <c r="G530" s="40" t="s">
        <v>732</v>
      </c>
      <c r="H530" s="39">
        <v>0.1331</v>
      </c>
      <c r="I530" s="39">
        <v>0</v>
      </c>
      <c r="J530" s="38">
        <v>21.72</v>
      </c>
      <c r="K530" s="38">
        <v>2.89</v>
      </c>
    </row>
    <row r="531" spans="1:11" ht="25.5" x14ac:dyDescent="0.2">
      <c r="A531" s="37"/>
      <c r="B531" s="37"/>
      <c r="C531" s="37"/>
      <c r="D531" s="37"/>
      <c r="E531" s="37"/>
      <c r="F531" s="37" t="s">
        <v>713</v>
      </c>
      <c r="G531" s="36">
        <v>15.31</v>
      </c>
      <c r="H531" s="37" t="s">
        <v>712</v>
      </c>
      <c r="I531" s="36">
        <v>0</v>
      </c>
      <c r="J531" s="37" t="s">
        <v>711</v>
      </c>
      <c r="K531" s="36">
        <v>15.31</v>
      </c>
    </row>
    <row r="532" spans="1:11" ht="25.5" x14ac:dyDescent="0.2">
      <c r="A532" s="37"/>
      <c r="B532" s="37"/>
      <c r="C532" s="37"/>
      <c r="D532" s="37"/>
      <c r="E532" s="37"/>
      <c r="F532" s="37" t="s">
        <v>710</v>
      </c>
      <c r="G532" s="36">
        <v>5.88</v>
      </c>
      <c r="H532" s="172"/>
      <c r="I532" s="172" t="s">
        <v>709</v>
      </c>
      <c r="J532" s="37"/>
      <c r="K532" s="36">
        <v>29.4</v>
      </c>
    </row>
    <row r="533" spans="1:11" ht="50.1" customHeight="1" thickBot="1" x14ac:dyDescent="0.25">
      <c r="A533" s="22"/>
      <c r="B533" s="22"/>
      <c r="C533" s="22"/>
      <c r="D533" s="22"/>
      <c r="E533" s="22"/>
      <c r="F533" s="22"/>
      <c r="G533" s="22"/>
      <c r="H533" s="22" t="s">
        <v>708</v>
      </c>
      <c r="I533" s="35" t="s">
        <v>2262</v>
      </c>
      <c r="J533" s="22" t="s">
        <v>706</v>
      </c>
      <c r="K533" s="32">
        <v>5575.12</v>
      </c>
    </row>
    <row r="534" spans="1:11" ht="0.95" customHeight="1" thickTop="1" x14ac:dyDescent="0.2">
      <c r="A534" s="34"/>
      <c r="B534" s="34"/>
      <c r="C534" s="34"/>
      <c r="D534" s="34"/>
      <c r="E534" s="34"/>
      <c r="F534" s="34"/>
      <c r="G534" s="34"/>
      <c r="H534" s="34"/>
      <c r="I534" s="34"/>
      <c r="J534" s="34"/>
      <c r="K534" s="34"/>
    </row>
    <row r="535" spans="1:11" ht="18" customHeight="1" x14ac:dyDescent="0.2">
      <c r="A535" s="30" t="s">
        <v>163</v>
      </c>
      <c r="B535" s="29" t="s">
        <v>10</v>
      </c>
      <c r="C535" s="30" t="s">
        <v>11</v>
      </c>
      <c r="D535" s="30" t="s">
        <v>12</v>
      </c>
      <c r="E535" s="173" t="s">
        <v>725</v>
      </c>
      <c r="F535" s="173"/>
      <c r="G535" s="46" t="s">
        <v>13</v>
      </c>
      <c r="H535" s="29" t="s">
        <v>14</v>
      </c>
      <c r="I535" s="29" t="s">
        <v>724</v>
      </c>
      <c r="J535" s="29" t="s">
        <v>15</v>
      </c>
      <c r="K535" s="29" t="s">
        <v>17</v>
      </c>
    </row>
    <row r="536" spans="1:11" ht="51.95" customHeight="1" x14ac:dyDescent="0.2">
      <c r="A536" s="28" t="s">
        <v>723</v>
      </c>
      <c r="B536" s="27" t="s">
        <v>164</v>
      </c>
      <c r="C536" s="28" t="s">
        <v>30</v>
      </c>
      <c r="D536" s="28" t="s">
        <v>165</v>
      </c>
      <c r="E536" s="174" t="s">
        <v>2259</v>
      </c>
      <c r="F536" s="174"/>
      <c r="G536" s="45" t="s">
        <v>67</v>
      </c>
      <c r="H536" s="44">
        <v>1</v>
      </c>
      <c r="I536" s="43"/>
      <c r="J536" s="43">
        <v>1743.27</v>
      </c>
      <c r="K536" s="43">
        <v>1743.27</v>
      </c>
    </row>
    <row r="537" spans="1:11" ht="39" customHeight="1" x14ac:dyDescent="0.2">
      <c r="A537" s="41" t="s">
        <v>718</v>
      </c>
      <c r="B537" s="42" t="s">
        <v>2261</v>
      </c>
      <c r="C537" s="41" t="s">
        <v>30</v>
      </c>
      <c r="D537" s="41" t="s">
        <v>2260</v>
      </c>
      <c r="E537" s="170" t="s">
        <v>2259</v>
      </c>
      <c r="F537" s="170"/>
      <c r="G537" s="40" t="s">
        <v>67</v>
      </c>
      <c r="H537" s="39">
        <v>1</v>
      </c>
      <c r="I537" s="39">
        <v>0</v>
      </c>
      <c r="J537" s="38">
        <v>328.25</v>
      </c>
      <c r="K537" s="38">
        <v>328.25</v>
      </c>
    </row>
    <row r="538" spans="1:11" ht="26.1" customHeight="1" x14ac:dyDescent="0.2">
      <c r="A538" s="41" t="s">
        <v>718</v>
      </c>
      <c r="B538" s="42" t="s">
        <v>2258</v>
      </c>
      <c r="C538" s="41" t="s">
        <v>30</v>
      </c>
      <c r="D538" s="41" t="s">
        <v>2257</v>
      </c>
      <c r="E538" s="170" t="s">
        <v>733</v>
      </c>
      <c r="F538" s="170"/>
      <c r="G538" s="40" t="s">
        <v>732</v>
      </c>
      <c r="H538" s="39">
        <v>2.8439999999999999</v>
      </c>
      <c r="I538" s="39">
        <v>0</v>
      </c>
      <c r="J538" s="38">
        <v>21.94</v>
      </c>
      <c r="K538" s="38">
        <v>62.39</v>
      </c>
    </row>
    <row r="539" spans="1:11" ht="24" customHeight="1" x14ac:dyDescent="0.2">
      <c r="A539" s="41" t="s">
        <v>718</v>
      </c>
      <c r="B539" s="42" t="s">
        <v>735</v>
      </c>
      <c r="C539" s="41" t="s">
        <v>30</v>
      </c>
      <c r="D539" s="41" t="s">
        <v>734</v>
      </c>
      <c r="E539" s="170" t="s">
        <v>733</v>
      </c>
      <c r="F539" s="170"/>
      <c r="G539" s="40" t="s">
        <v>732</v>
      </c>
      <c r="H539" s="39">
        <v>0.65600000000000003</v>
      </c>
      <c r="I539" s="39">
        <v>0</v>
      </c>
      <c r="J539" s="38">
        <v>21.72</v>
      </c>
      <c r="K539" s="38">
        <v>14.24</v>
      </c>
    </row>
    <row r="540" spans="1:11" ht="39" customHeight="1" x14ac:dyDescent="0.2">
      <c r="A540" s="50" t="s">
        <v>731</v>
      </c>
      <c r="B540" s="51" t="s">
        <v>2256</v>
      </c>
      <c r="C540" s="50" t="s">
        <v>30</v>
      </c>
      <c r="D540" s="50" t="s">
        <v>2255</v>
      </c>
      <c r="E540" s="171" t="s">
        <v>728</v>
      </c>
      <c r="F540" s="171"/>
      <c r="G540" s="49" t="s">
        <v>100</v>
      </c>
      <c r="H540" s="48">
        <v>112.86</v>
      </c>
      <c r="I540" s="48">
        <v>0</v>
      </c>
      <c r="J540" s="47">
        <v>8.4499999999999993</v>
      </c>
      <c r="K540" s="47">
        <v>953.66</v>
      </c>
    </row>
    <row r="541" spans="1:11" ht="26.1" customHeight="1" x14ac:dyDescent="0.2">
      <c r="A541" s="50" t="s">
        <v>731</v>
      </c>
      <c r="B541" s="51" t="s">
        <v>2254</v>
      </c>
      <c r="C541" s="50" t="s">
        <v>30</v>
      </c>
      <c r="D541" s="50" t="s">
        <v>2253</v>
      </c>
      <c r="E541" s="171" t="s">
        <v>728</v>
      </c>
      <c r="F541" s="171"/>
      <c r="G541" s="49" t="s">
        <v>100</v>
      </c>
      <c r="H541" s="48">
        <v>0.52200000000000002</v>
      </c>
      <c r="I541" s="48">
        <v>0</v>
      </c>
      <c r="J541" s="47">
        <v>22</v>
      </c>
      <c r="K541" s="47">
        <v>11.48</v>
      </c>
    </row>
    <row r="542" spans="1:11" ht="26.1" customHeight="1" x14ac:dyDescent="0.2">
      <c r="A542" s="50" t="s">
        <v>731</v>
      </c>
      <c r="B542" s="51" t="s">
        <v>2252</v>
      </c>
      <c r="C542" s="50" t="s">
        <v>30</v>
      </c>
      <c r="D542" s="50" t="s">
        <v>2251</v>
      </c>
      <c r="E542" s="171" t="s">
        <v>728</v>
      </c>
      <c r="F542" s="171"/>
      <c r="G542" s="49" t="s">
        <v>100</v>
      </c>
      <c r="H542" s="48">
        <v>46.54</v>
      </c>
      <c r="I542" s="48">
        <v>0</v>
      </c>
      <c r="J542" s="47">
        <v>8.02</v>
      </c>
      <c r="K542" s="47">
        <v>373.25</v>
      </c>
    </row>
    <row r="543" spans="1:11" ht="25.5" x14ac:dyDescent="0.2">
      <c r="A543" s="37"/>
      <c r="B543" s="37"/>
      <c r="C543" s="37"/>
      <c r="D543" s="37"/>
      <c r="E543" s="37"/>
      <c r="F543" s="37" t="s">
        <v>713</v>
      </c>
      <c r="G543" s="36">
        <v>208.47</v>
      </c>
      <c r="H543" s="37" t="s">
        <v>712</v>
      </c>
      <c r="I543" s="36">
        <v>0</v>
      </c>
      <c r="J543" s="37" t="s">
        <v>711</v>
      </c>
      <c r="K543" s="36">
        <v>208.47</v>
      </c>
    </row>
    <row r="544" spans="1:11" ht="25.5" x14ac:dyDescent="0.2">
      <c r="A544" s="37"/>
      <c r="B544" s="37"/>
      <c r="C544" s="37"/>
      <c r="D544" s="37"/>
      <c r="E544" s="37"/>
      <c r="F544" s="37" t="s">
        <v>710</v>
      </c>
      <c r="G544" s="36">
        <v>435.81</v>
      </c>
      <c r="H544" s="172"/>
      <c r="I544" s="172" t="s">
        <v>709</v>
      </c>
      <c r="J544" s="37"/>
      <c r="K544" s="36">
        <v>2179.08</v>
      </c>
    </row>
    <row r="545" spans="1:11" ht="50.1" customHeight="1" thickBot="1" x14ac:dyDescent="0.25">
      <c r="A545" s="22"/>
      <c r="B545" s="22"/>
      <c r="C545" s="22"/>
      <c r="D545" s="22"/>
      <c r="E545" s="22"/>
      <c r="F545" s="22"/>
      <c r="G545" s="22"/>
      <c r="H545" s="22" t="s">
        <v>708</v>
      </c>
      <c r="I545" s="35" t="s">
        <v>1754</v>
      </c>
      <c r="J545" s="22" t="s">
        <v>706</v>
      </c>
      <c r="K545" s="32">
        <v>15253.56</v>
      </c>
    </row>
    <row r="546" spans="1:11" ht="0.95" customHeight="1" thickTop="1" x14ac:dyDescent="0.2">
      <c r="A546" s="34"/>
      <c r="B546" s="34"/>
      <c r="C546" s="34"/>
      <c r="D546" s="34"/>
      <c r="E546" s="34"/>
      <c r="F546" s="34"/>
      <c r="G546" s="34"/>
      <c r="H546" s="34"/>
      <c r="I546" s="34"/>
      <c r="J546" s="34"/>
      <c r="K546" s="34"/>
    </row>
    <row r="547" spans="1:11" ht="24" customHeight="1" x14ac:dyDescent="0.2">
      <c r="A547" s="26" t="s">
        <v>166</v>
      </c>
      <c r="B547" s="26"/>
      <c r="C547" s="26"/>
      <c r="D547" s="26" t="s">
        <v>167</v>
      </c>
      <c r="E547" s="26"/>
      <c r="F547" s="176"/>
      <c r="G547" s="176"/>
      <c r="H547" s="26"/>
      <c r="I547" s="25"/>
      <c r="J547" s="26"/>
      <c r="K547" s="52">
        <v>196159.09</v>
      </c>
    </row>
    <row r="548" spans="1:11" ht="24" customHeight="1" x14ac:dyDescent="0.2">
      <c r="A548" s="26" t="s">
        <v>168</v>
      </c>
      <c r="B548" s="26"/>
      <c r="C548" s="26"/>
      <c r="D548" s="26" t="s">
        <v>169</v>
      </c>
      <c r="E548" s="26"/>
      <c r="F548" s="176"/>
      <c r="G548" s="176"/>
      <c r="H548" s="26"/>
      <c r="I548" s="25"/>
      <c r="J548" s="26"/>
      <c r="K548" s="52">
        <v>183398.84</v>
      </c>
    </row>
    <row r="549" spans="1:11" ht="18" customHeight="1" x14ac:dyDescent="0.2">
      <c r="A549" s="30" t="s">
        <v>170</v>
      </c>
      <c r="B549" s="29" t="s">
        <v>10</v>
      </c>
      <c r="C549" s="30" t="s">
        <v>11</v>
      </c>
      <c r="D549" s="30" t="s">
        <v>12</v>
      </c>
      <c r="E549" s="173" t="s">
        <v>725</v>
      </c>
      <c r="F549" s="173"/>
      <c r="G549" s="46" t="s">
        <v>13</v>
      </c>
      <c r="H549" s="29" t="s">
        <v>14</v>
      </c>
      <c r="I549" s="29" t="s">
        <v>724</v>
      </c>
      <c r="J549" s="29" t="s">
        <v>15</v>
      </c>
      <c r="K549" s="29" t="s">
        <v>17</v>
      </c>
    </row>
    <row r="550" spans="1:11" ht="51.95" customHeight="1" x14ac:dyDescent="0.2">
      <c r="A550" s="28" t="s">
        <v>723</v>
      </c>
      <c r="B550" s="27" t="s">
        <v>171</v>
      </c>
      <c r="C550" s="28" t="s">
        <v>30</v>
      </c>
      <c r="D550" s="28" t="s">
        <v>172</v>
      </c>
      <c r="E550" s="174" t="s">
        <v>2250</v>
      </c>
      <c r="F550" s="174"/>
      <c r="G550" s="45" t="s">
        <v>32</v>
      </c>
      <c r="H550" s="44">
        <v>1</v>
      </c>
      <c r="I550" s="43"/>
      <c r="J550" s="43">
        <v>34.01</v>
      </c>
      <c r="K550" s="43">
        <v>34.01</v>
      </c>
    </row>
    <row r="551" spans="1:11" ht="39" customHeight="1" x14ac:dyDescent="0.2">
      <c r="A551" s="41" t="s">
        <v>718</v>
      </c>
      <c r="B551" s="42" t="s">
        <v>2249</v>
      </c>
      <c r="C551" s="41" t="s">
        <v>30</v>
      </c>
      <c r="D551" s="41" t="s">
        <v>2248</v>
      </c>
      <c r="E551" s="170" t="s">
        <v>993</v>
      </c>
      <c r="F551" s="170"/>
      <c r="G551" s="40" t="s">
        <v>89</v>
      </c>
      <c r="H551" s="39">
        <v>3.1E-2</v>
      </c>
      <c r="I551" s="39">
        <v>0</v>
      </c>
      <c r="J551" s="38">
        <v>726.34</v>
      </c>
      <c r="K551" s="38">
        <v>22.51</v>
      </c>
    </row>
    <row r="552" spans="1:11" ht="24" customHeight="1" x14ac:dyDescent="0.2">
      <c r="A552" s="41" t="s">
        <v>718</v>
      </c>
      <c r="B552" s="42" t="s">
        <v>735</v>
      </c>
      <c r="C552" s="41" t="s">
        <v>30</v>
      </c>
      <c r="D552" s="41" t="s">
        <v>734</v>
      </c>
      <c r="E552" s="170" t="s">
        <v>733</v>
      </c>
      <c r="F552" s="170"/>
      <c r="G552" s="40" t="s">
        <v>732</v>
      </c>
      <c r="H552" s="39">
        <v>0.107</v>
      </c>
      <c r="I552" s="39">
        <v>0</v>
      </c>
      <c r="J552" s="38">
        <v>21.72</v>
      </c>
      <c r="K552" s="38">
        <v>2.3199999999999998</v>
      </c>
    </row>
    <row r="553" spans="1:11" ht="24" customHeight="1" x14ac:dyDescent="0.2">
      <c r="A553" s="41" t="s">
        <v>718</v>
      </c>
      <c r="B553" s="42" t="s">
        <v>1029</v>
      </c>
      <c r="C553" s="41" t="s">
        <v>30</v>
      </c>
      <c r="D553" s="41" t="s">
        <v>1028</v>
      </c>
      <c r="E553" s="170" t="s">
        <v>733</v>
      </c>
      <c r="F553" s="170"/>
      <c r="G553" s="40" t="s">
        <v>732</v>
      </c>
      <c r="H553" s="39">
        <v>0.214</v>
      </c>
      <c r="I553" s="39">
        <v>0</v>
      </c>
      <c r="J553" s="38">
        <v>26.7</v>
      </c>
      <c r="K553" s="38">
        <v>5.71</v>
      </c>
    </row>
    <row r="554" spans="1:11" ht="26.1" customHeight="1" x14ac:dyDescent="0.2">
      <c r="A554" s="50" t="s">
        <v>731</v>
      </c>
      <c r="B554" s="51" t="s">
        <v>2247</v>
      </c>
      <c r="C554" s="50" t="s">
        <v>30</v>
      </c>
      <c r="D554" s="50" t="s">
        <v>2246</v>
      </c>
      <c r="E554" s="171" t="s">
        <v>728</v>
      </c>
      <c r="F554" s="171"/>
      <c r="G554" s="49" t="s">
        <v>727</v>
      </c>
      <c r="H554" s="48">
        <v>0.21</v>
      </c>
      <c r="I554" s="48">
        <v>0</v>
      </c>
      <c r="J554" s="47">
        <v>14.39</v>
      </c>
      <c r="K554" s="47">
        <v>3.02</v>
      </c>
    </row>
    <row r="555" spans="1:11" ht="24" customHeight="1" x14ac:dyDescent="0.2">
      <c r="A555" s="50" t="s">
        <v>731</v>
      </c>
      <c r="B555" s="51" t="s">
        <v>2097</v>
      </c>
      <c r="C555" s="50" t="s">
        <v>30</v>
      </c>
      <c r="D555" s="50" t="s">
        <v>2096</v>
      </c>
      <c r="E555" s="171" t="s">
        <v>728</v>
      </c>
      <c r="F555" s="171"/>
      <c r="G555" s="49" t="s">
        <v>100</v>
      </c>
      <c r="H555" s="48">
        <v>0.5</v>
      </c>
      <c r="I555" s="48">
        <v>0</v>
      </c>
      <c r="J555" s="47">
        <v>0.9</v>
      </c>
      <c r="K555" s="47">
        <v>0.45</v>
      </c>
    </row>
    <row r="556" spans="1:11" ht="25.5" x14ac:dyDescent="0.2">
      <c r="A556" s="37"/>
      <c r="B556" s="37"/>
      <c r="C556" s="37"/>
      <c r="D556" s="37"/>
      <c r="E556" s="37"/>
      <c r="F556" s="37" t="s">
        <v>713</v>
      </c>
      <c r="G556" s="36">
        <v>7.48</v>
      </c>
      <c r="H556" s="37" t="s">
        <v>712</v>
      </c>
      <c r="I556" s="36">
        <v>0</v>
      </c>
      <c r="J556" s="37" t="s">
        <v>711</v>
      </c>
      <c r="K556" s="36">
        <v>7.48</v>
      </c>
    </row>
    <row r="557" spans="1:11" ht="25.5" x14ac:dyDescent="0.2">
      <c r="A557" s="37"/>
      <c r="B557" s="37"/>
      <c r="C557" s="37"/>
      <c r="D557" s="37"/>
      <c r="E557" s="37"/>
      <c r="F557" s="37" t="s">
        <v>710</v>
      </c>
      <c r="G557" s="36">
        <v>8.5</v>
      </c>
      <c r="H557" s="172"/>
      <c r="I557" s="172" t="s">
        <v>709</v>
      </c>
      <c r="J557" s="37"/>
      <c r="K557" s="36">
        <v>42.51</v>
      </c>
    </row>
    <row r="558" spans="1:11" ht="50.1" customHeight="1" thickBot="1" x14ac:dyDescent="0.25">
      <c r="A558" s="22"/>
      <c r="B558" s="22"/>
      <c r="C558" s="22"/>
      <c r="D558" s="22"/>
      <c r="E558" s="22"/>
      <c r="F558" s="22"/>
      <c r="G558" s="22"/>
      <c r="H558" s="22" t="s">
        <v>708</v>
      </c>
      <c r="I558" s="35" t="s">
        <v>2245</v>
      </c>
      <c r="J558" s="22" t="s">
        <v>706</v>
      </c>
      <c r="K558" s="32">
        <v>1886.16</v>
      </c>
    </row>
    <row r="559" spans="1:11" ht="0.95" customHeight="1" thickTop="1" x14ac:dyDescent="0.2">
      <c r="A559" s="34"/>
      <c r="B559" s="34"/>
      <c r="C559" s="34"/>
      <c r="D559" s="34"/>
      <c r="E559" s="34"/>
      <c r="F559" s="34"/>
      <c r="G559" s="34"/>
      <c r="H559" s="34"/>
      <c r="I559" s="34"/>
      <c r="J559" s="34"/>
      <c r="K559" s="34"/>
    </row>
    <row r="560" spans="1:11" ht="18" customHeight="1" x14ac:dyDescent="0.2">
      <c r="A560" s="30" t="s">
        <v>173</v>
      </c>
      <c r="B560" s="29" t="s">
        <v>10</v>
      </c>
      <c r="C560" s="30" t="s">
        <v>11</v>
      </c>
      <c r="D560" s="30" t="s">
        <v>12</v>
      </c>
      <c r="E560" s="173" t="s">
        <v>725</v>
      </c>
      <c r="F560" s="173"/>
      <c r="G560" s="46" t="s">
        <v>13</v>
      </c>
      <c r="H560" s="29" t="s">
        <v>14</v>
      </c>
      <c r="I560" s="29" t="s">
        <v>724</v>
      </c>
      <c r="J560" s="29" t="s">
        <v>15</v>
      </c>
      <c r="K560" s="29" t="s">
        <v>17</v>
      </c>
    </row>
    <row r="561" spans="1:11" ht="39" customHeight="1" x14ac:dyDescent="0.2">
      <c r="A561" s="28" t="s">
        <v>723</v>
      </c>
      <c r="B561" s="27" t="s">
        <v>174</v>
      </c>
      <c r="C561" s="28" t="s">
        <v>30</v>
      </c>
      <c r="D561" s="28" t="s">
        <v>175</v>
      </c>
      <c r="E561" s="174" t="s">
        <v>1206</v>
      </c>
      <c r="F561" s="174"/>
      <c r="G561" s="45" t="s">
        <v>32</v>
      </c>
      <c r="H561" s="44">
        <v>1</v>
      </c>
      <c r="I561" s="43"/>
      <c r="J561" s="43">
        <v>139.47999999999999</v>
      </c>
      <c r="K561" s="43">
        <v>139.47999999999999</v>
      </c>
    </row>
    <row r="562" spans="1:11" ht="24" customHeight="1" x14ac:dyDescent="0.2">
      <c r="A562" s="41" t="s">
        <v>718</v>
      </c>
      <c r="B562" s="42" t="s">
        <v>735</v>
      </c>
      <c r="C562" s="41" t="s">
        <v>30</v>
      </c>
      <c r="D562" s="41" t="s">
        <v>734</v>
      </c>
      <c r="E562" s="170" t="s">
        <v>733</v>
      </c>
      <c r="F562" s="170"/>
      <c r="G562" s="40" t="s">
        <v>732</v>
      </c>
      <c r="H562" s="39">
        <v>0.16739999999999999</v>
      </c>
      <c r="I562" s="39">
        <v>0</v>
      </c>
      <c r="J562" s="38">
        <v>21.72</v>
      </c>
      <c r="K562" s="38">
        <v>3.63</v>
      </c>
    </row>
    <row r="563" spans="1:11" ht="26.1" customHeight="1" x14ac:dyDescent="0.2">
      <c r="A563" s="41" t="s">
        <v>718</v>
      </c>
      <c r="B563" s="42" t="s">
        <v>1205</v>
      </c>
      <c r="C563" s="41" t="s">
        <v>30</v>
      </c>
      <c r="D563" s="41" t="s">
        <v>1204</v>
      </c>
      <c r="E563" s="170" t="s">
        <v>733</v>
      </c>
      <c r="F563" s="170"/>
      <c r="G563" s="40" t="s">
        <v>732</v>
      </c>
      <c r="H563" s="39">
        <v>0.52029999999999998</v>
      </c>
      <c r="I563" s="39">
        <v>0</v>
      </c>
      <c r="J563" s="38">
        <v>26.59</v>
      </c>
      <c r="K563" s="38">
        <v>13.83</v>
      </c>
    </row>
    <row r="564" spans="1:11" ht="24" customHeight="1" x14ac:dyDescent="0.2">
      <c r="A564" s="50" t="s">
        <v>731</v>
      </c>
      <c r="B564" s="51" t="s">
        <v>1201</v>
      </c>
      <c r="C564" s="50" t="s">
        <v>30</v>
      </c>
      <c r="D564" s="50" t="s">
        <v>1200</v>
      </c>
      <c r="E564" s="171" t="s">
        <v>728</v>
      </c>
      <c r="F564" s="171"/>
      <c r="G564" s="49" t="s">
        <v>100</v>
      </c>
      <c r="H564" s="48">
        <v>0.14099999999999999</v>
      </c>
      <c r="I564" s="48">
        <v>0</v>
      </c>
      <c r="J564" s="47">
        <v>5.93</v>
      </c>
      <c r="K564" s="47">
        <v>0.83</v>
      </c>
    </row>
    <row r="565" spans="1:11" ht="39" customHeight="1" x14ac:dyDescent="0.2">
      <c r="A565" s="50" t="s">
        <v>731</v>
      </c>
      <c r="B565" s="51" t="s">
        <v>1199</v>
      </c>
      <c r="C565" s="50" t="s">
        <v>30</v>
      </c>
      <c r="D565" s="50" t="s">
        <v>1198</v>
      </c>
      <c r="E565" s="171" t="s">
        <v>728</v>
      </c>
      <c r="F565" s="171"/>
      <c r="G565" s="49" t="s">
        <v>32</v>
      </c>
      <c r="H565" s="48">
        <v>1.069</v>
      </c>
      <c r="I565" s="48">
        <v>0</v>
      </c>
      <c r="J565" s="47">
        <v>86.9</v>
      </c>
      <c r="K565" s="47">
        <v>92.89</v>
      </c>
    </row>
    <row r="566" spans="1:11" ht="24" customHeight="1" x14ac:dyDescent="0.2">
      <c r="A566" s="50" t="s">
        <v>731</v>
      </c>
      <c r="B566" s="51" t="s">
        <v>1203</v>
      </c>
      <c r="C566" s="50" t="s">
        <v>30</v>
      </c>
      <c r="D566" s="50" t="s">
        <v>1202</v>
      </c>
      <c r="E566" s="171" t="s">
        <v>728</v>
      </c>
      <c r="F566" s="171"/>
      <c r="G566" s="49" t="s">
        <v>100</v>
      </c>
      <c r="H566" s="48">
        <v>9.1300000000000008</v>
      </c>
      <c r="I566" s="48">
        <v>0</v>
      </c>
      <c r="J566" s="47">
        <v>3.1</v>
      </c>
      <c r="K566" s="47">
        <v>28.3</v>
      </c>
    </row>
    <row r="567" spans="1:11" ht="25.5" x14ac:dyDescent="0.2">
      <c r="A567" s="37"/>
      <c r="B567" s="37"/>
      <c r="C567" s="37"/>
      <c r="D567" s="37"/>
      <c r="E567" s="37"/>
      <c r="F567" s="37" t="s">
        <v>713</v>
      </c>
      <c r="G567" s="36">
        <v>11.67</v>
      </c>
      <c r="H567" s="37" t="s">
        <v>712</v>
      </c>
      <c r="I567" s="36">
        <v>0</v>
      </c>
      <c r="J567" s="37" t="s">
        <v>711</v>
      </c>
      <c r="K567" s="36">
        <v>11.67</v>
      </c>
    </row>
    <row r="568" spans="1:11" ht="25.5" x14ac:dyDescent="0.2">
      <c r="A568" s="37"/>
      <c r="B568" s="37"/>
      <c r="C568" s="37"/>
      <c r="D568" s="37"/>
      <c r="E568" s="37"/>
      <c r="F568" s="37" t="s">
        <v>710</v>
      </c>
      <c r="G568" s="36">
        <v>34.869999999999997</v>
      </c>
      <c r="H568" s="172"/>
      <c r="I568" s="172" t="s">
        <v>709</v>
      </c>
      <c r="J568" s="37"/>
      <c r="K568" s="36">
        <v>174.35</v>
      </c>
    </row>
    <row r="569" spans="1:11" ht="50.1" customHeight="1" thickBot="1" x14ac:dyDescent="0.25">
      <c r="A569" s="22"/>
      <c r="B569" s="22"/>
      <c r="C569" s="22"/>
      <c r="D569" s="22"/>
      <c r="E569" s="22"/>
      <c r="F569" s="22"/>
      <c r="G569" s="22"/>
      <c r="H569" s="22" t="s">
        <v>708</v>
      </c>
      <c r="I569" s="35" t="s">
        <v>2245</v>
      </c>
      <c r="J569" s="22" t="s">
        <v>706</v>
      </c>
      <c r="K569" s="32">
        <v>7735.9</v>
      </c>
    </row>
    <row r="570" spans="1:11" ht="0.95" customHeight="1" thickTop="1" x14ac:dyDescent="0.2">
      <c r="A570" s="34"/>
      <c r="B570" s="34"/>
      <c r="C570" s="34"/>
      <c r="D570" s="34"/>
      <c r="E570" s="34"/>
      <c r="F570" s="34"/>
      <c r="G570" s="34"/>
      <c r="H570" s="34"/>
      <c r="I570" s="34"/>
      <c r="J570" s="34"/>
      <c r="K570" s="34"/>
    </row>
    <row r="571" spans="1:11" ht="18" customHeight="1" x14ac:dyDescent="0.2">
      <c r="A571" s="30" t="s">
        <v>176</v>
      </c>
      <c r="B571" s="29" t="s">
        <v>10</v>
      </c>
      <c r="C571" s="30" t="s">
        <v>11</v>
      </c>
      <c r="D571" s="30" t="s">
        <v>12</v>
      </c>
      <c r="E571" s="173" t="s">
        <v>725</v>
      </c>
      <c r="F571" s="173"/>
      <c r="G571" s="46" t="s">
        <v>13</v>
      </c>
      <c r="H571" s="29" t="s">
        <v>14</v>
      </c>
      <c r="I571" s="29" t="s">
        <v>724</v>
      </c>
      <c r="J571" s="29" t="s">
        <v>15</v>
      </c>
      <c r="K571" s="29" t="s">
        <v>17</v>
      </c>
    </row>
    <row r="572" spans="1:11" ht="26.1" customHeight="1" x14ac:dyDescent="0.2">
      <c r="A572" s="28" t="s">
        <v>723</v>
      </c>
      <c r="B572" s="27" t="s">
        <v>177</v>
      </c>
      <c r="C572" s="28" t="s">
        <v>30</v>
      </c>
      <c r="D572" s="28" t="s">
        <v>178</v>
      </c>
      <c r="E572" s="174" t="s">
        <v>2233</v>
      </c>
      <c r="F572" s="174"/>
      <c r="G572" s="45" t="s">
        <v>32</v>
      </c>
      <c r="H572" s="44">
        <v>1</v>
      </c>
      <c r="I572" s="43"/>
      <c r="J572" s="43">
        <v>130.83000000000001</v>
      </c>
      <c r="K572" s="43">
        <v>130.83000000000001</v>
      </c>
    </row>
    <row r="573" spans="1:11" ht="39" customHeight="1" x14ac:dyDescent="0.2">
      <c r="A573" s="41" t="s">
        <v>718</v>
      </c>
      <c r="B573" s="42" t="s">
        <v>2244</v>
      </c>
      <c r="C573" s="41" t="s">
        <v>30</v>
      </c>
      <c r="D573" s="41" t="s">
        <v>2243</v>
      </c>
      <c r="E573" s="170" t="s">
        <v>2233</v>
      </c>
      <c r="F573" s="170"/>
      <c r="G573" s="40" t="s">
        <v>100</v>
      </c>
      <c r="H573" s="39">
        <v>0.52600000000000002</v>
      </c>
      <c r="I573" s="39">
        <v>0</v>
      </c>
      <c r="J573" s="38">
        <v>22.86</v>
      </c>
      <c r="K573" s="38">
        <v>12.02</v>
      </c>
    </row>
    <row r="574" spans="1:11" ht="39" customHeight="1" x14ac:dyDescent="0.2">
      <c r="A574" s="41" t="s">
        <v>718</v>
      </c>
      <c r="B574" s="42" t="s">
        <v>2242</v>
      </c>
      <c r="C574" s="41" t="s">
        <v>30</v>
      </c>
      <c r="D574" s="41" t="s">
        <v>2241</v>
      </c>
      <c r="E574" s="170" t="s">
        <v>715</v>
      </c>
      <c r="F574" s="170"/>
      <c r="G574" s="40" t="s">
        <v>719</v>
      </c>
      <c r="H574" s="39">
        <v>4.2950000000000002E-3</v>
      </c>
      <c r="I574" s="39">
        <v>0</v>
      </c>
      <c r="J574" s="38">
        <v>10.29</v>
      </c>
      <c r="K574" s="38">
        <v>0.04</v>
      </c>
    </row>
    <row r="575" spans="1:11" ht="39" customHeight="1" x14ac:dyDescent="0.2">
      <c r="A575" s="41" t="s">
        <v>718</v>
      </c>
      <c r="B575" s="42" t="s">
        <v>2240</v>
      </c>
      <c r="C575" s="41" t="s">
        <v>30</v>
      </c>
      <c r="D575" s="41" t="s">
        <v>2239</v>
      </c>
      <c r="E575" s="170" t="s">
        <v>2238</v>
      </c>
      <c r="F575" s="170"/>
      <c r="G575" s="40" t="s">
        <v>100</v>
      </c>
      <c r="H575" s="39">
        <v>2.2000000000000002</v>
      </c>
      <c r="I575" s="39">
        <v>0</v>
      </c>
      <c r="J575" s="38">
        <v>13.4</v>
      </c>
      <c r="K575" s="38">
        <v>29.48</v>
      </c>
    </row>
    <row r="576" spans="1:11" ht="24" customHeight="1" x14ac:dyDescent="0.2">
      <c r="A576" s="41" t="s">
        <v>718</v>
      </c>
      <c r="B576" s="42" t="s">
        <v>735</v>
      </c>
      <c r="C576" s="41" t="s">
        <v>30</v>
      </c>
      <c r="D576" s="41" t="s">
        <v>734</v>
      </c>
      <c r="E576" s="170" t="s">
        <v>733</v>
      </c>
      <c r="F576" s="170"/>
      <c r="G576" s="40" t="s">
        <v>732</v>
      </c>
      <c r="H576" s="39">
        <v>9.5146999999999995E-2</v>
      </c>
      <c r="I576" s="39">
        <v>0</v>
      </c>
      <c r="J576" s="38">
        <v>21.72</v>
      </c>
      <c r="K576" s="38">
        <v>2.06</v>
      </c>
    </row>
    <row r="577" spans="1:11" ht="26.1" customHeight="1" x14ac:dyDescent="0.2">
      <c r="A577" s="41" t="s">
        <v>718</v>
      </c>
      <c r="B577" s="42" t="s">
        <v>2237</v>
      </c>
      <c r="C577" s="41" t="s">
        <v>30</v>
      </c>
      <c r="D577" s="41" t="s">
        <v>2236</v>
      </c>
      <c r="E577" s="170" t="s">
        <v>2233</v>
      </c>
      <c r="F577" s="170"/>
      <c r="G577" s="40" t="s">
        <v>100</v>
      </c>
      <c r="H577" s="39">
        <v>2.3373000000000001E-2</v>
      </c>
      <c r="I577" s="39">
        <v>0</v>
      </c>
      <c r="J577" s="38">
        <v>60.65</v>
      </c>
      <c r="K577" s="38">
        <v>1.41</v>
      </c>
    </row>
    <row r="578" spans="1:11" ht="26.1" customHeight="1" x14ac:dyDescent="0.2">
      <c r="A578" s="41" t="s">
        <v>718</v>
      </c>
      <c r="B578" s="42" t="s">
        <v>2235</v>
      </c>
      <c r="C578" s="41" t="s">
        <v>30</v>
      </c>
      <c r="D578" s="41" t="s">
        <v>2234</v>
      </c>
      <c r="E578" s="170" t="s">
        <v>2233</v>
      </c>
      <c r="F578" s="170"/>
      <c r="G578" s="40" t="s">
        <v>32</v>
      </c>
      <c r="H578" s="39">
        <v>1</v>
      </c>
      <c r="I578" s="39">
        <v>0</v>
      </c>
      <c r="J578" s="38">
        <v>3.09</v>
      </c>
      <c r="K578" s="38">
        <v>3.09</v>
      </c>
    </row>
    <row r="579" spans="1:11" ht="24" customHeight="1" x14ac:dyDescent="0.2">
      <c r="A579" s="41" t="s">
        <v>718</v>
      </c>
      <c r="B579" s="42" t="s">
        <v>2219</v>
      </c>
      <c r="C579" s="41" t="s">
        <v>30</v>
      </c>
      <c r="D579" s="41" t="s">
        <v>2218</v>
      </c>
      <c r="E579" s="170" t="s">
        <v>733</v>
      </c>
      <c r="F579" s="170"/>
      <c r="G579" s="40" t="s">
        <v>732</v>
      </c>
      <c r="H579" s="39">
        <v>3.2006E-2</v>
      </c>
      <c r="I579" s="39">
        <v>0</v>
      </c>
      <c r="J579" s="38">
        <v>26.31</v>
      </c>
      <c r="K579" s="38">
        <v>0.84</v>
      </c>
    </row>
    <row r="580" spans="1:11" ht="24" customHeight="1" x14ac:dyDescent="0.2">
      <c r="A580" s="41" t="s">
        <v>718</v>
      </c>
      <c r="B580" s="42" t="s">
        <v>1029</v>
      </c>
      <c r="C580" s="41" t="s">
        <v>30</v>
      </c>
      <c r="D580" s="41" t="s">
        <v>1028</v>
      </c>
      <c r="E580" s="170" t="s">
        <v>733</v>
      </c>
      <c r="F580" s="170"/>
      <c r="G580" s="40" t="s">
        <v>732</v>
      </c>
      <c r="H580" s="39">
        <v>6.5198999999999993E-2</v>
      </c>
      <c r="I580" s="39">
        <v>0</v>
      </c>
      <c r="J580" s="38">
        <v>26.7</v>
      </c>
      <c r="K580" s="38">
        <v>1.74</v>
      </c>
    </row>
    <row r="581" spans="1:11" ht="39" customHeight="1" x14ac:dyDescent="0.2">
      <c r="A581" s="50" t="s">
        <v>731</v>
      </c>
      <c r="B581" s="51" t="s">
        <v>2232</v>
      </c>
      <c r="C581" s="50" t="s">
        <v>30</v>
      </c>
      <c r="D581" s="50" t="s">
        <v>2231</v>
      </c>
      <c r="E581" s="171" t="s">
        <v>728</v>
      </c>
      <c r="F581" s="171"/>
      <c r="G581" s="49" t="s">
        <v>162</v>
      </c>
      <c r="H581" s="48">
        <v>6.4167000000000002E-2</v>
      </c>
      <c r="I581" s="48">
        <v>0</v>
      </c>
      <c r="J581" s="47">
        <v>15.09</v>
      </c>
      <c r="K581" s="47">
        <v>0.96</v>
      </c>
    </row>
    <row r="582" spans="1:11" ht="26.1" customHeight="1" x14ac:dyDescent="0.2">
      <c r="A582" s="50" t="s">
        <v>731</v>
      </c>
      <c r="B582" s="51" t="s">
        <v>2230</v>
      </c>
      <c r="C582" s="50" t="s">
        <v>30</v>
      </c>
      <c r="D582" s="50" t="s">
        <v>2229</v>
      </c>
      <c r="E582" s="171" t="s">
        <v>728</v>
      </c>
      <c r="F582" s="171"/>
      <c r="G582" s="49" t="s">
        <v>100</v>
      </c>
      <c r="H582" s="48">
        <v>0.4</v>
      </c>
      <c r="I582" s="48">
        <v>0</v>
      </c>
      <c r="J582" s="47">
        <v>13</v>
      </c>
      <c r="K582" s="47">
        <v>5.2</v>
      </c>
    </row>
    <row r="583" spans="1:11" ht="39" customHeight="1" x14ac:dyDescent="0.2">
      <c r="A583" s="50" t="s">
        <v>731</v>
      </c>
      <c r="B583" s="51" t="s">
        <v>2228</v>
      </c>
      <c r="C583" s="50" t="s">
        <v>30</v>
      </c>
      <c r="D583" s="50" t="s">
        <v>2227</v>
      </c>
      <c r="E583" s="171" t="s">
        <v>728</v>
      </c>
      <c r="F583" s="171"/>
      <c r="G583" s="49" t="s">
        <v>89</v>
      </c>
      <c r="H583" s="48">
        <v>0.12715699999999999</v>
      </c>
      <c r="I583" s="48">
        <v>0</v>
      </c>
      <c r="J583" s="47">
        <v>580</v>
      </c>
      <c r="K583" s="47">
        <v>73.75</v>
      </c>
    </row>
    <row r="584" spans="1:11" ht="26.1" customHeight="1" x14ac:dyDescent="0.2">
      <c r="A584" s="50" t="s">
        <v>731</v>
      </c>
      <c r="B584" s="51" t="s">
        <v>2215</v>
      </c>
      <c r="C584" s="50" t="s">
        <v>30</v>
      </c>
      <c r="D584" s="50" t="s">
        <v>2214</v>
      </c>
      <c r="E584" s="171" t="s">
        <v>728</v>
      </c>
      <c r="F584" s="171"/>
      <c r="G584" s="49" t="s">
        <v>162</v>
      </c>
      <c r="H584" s="48">
        <v>5.1332999999999997E-2</v>
      </c>
      <c r="I584" s="48">
        <v>0</v>
      </c>
      <c r="J584" s="47">
        <v>4.22</v>
      </c>
      <c r="K584" s="47">
        <v>0.21</v>
      </c>
    </row>
    <row r="585" spans="1:11" ht="26.1" customHeight="1" x14ac:dyDescent="0.2">
      <c r="A585" s="50" t="s">
        <v>731</v>
      </c>
      <c r="B585" s="51" t="s">
        <v>2226</v>
      </c>
      <c r="C585" s="50" t="s">
        <v>30</v>
      </c>
      <c r="D585" s="50" t="s">
        <v>2225</v>
      </c>
      <c r="E585" s="171" t="s">
        <v>728</v>
      </c>
      <c r="F585" s="171"/>
      <c r="G585" s="49" t="s">
        <v>100</v>
      </c>
      <c r="H585" s="48">
        <v>1.7700000000000001E-3</v>
      </c>
      <c r="I585" s="48">
        <v>0</v>
      </c>
      <c r="J585" s="47">
        <v>20.04</v>
      </c>
      <c r="K585" s="47">
        <v>0.03</v>
      </c>
    </row>
    <row r="586" spans="1:11" ht="25.5" x14ac:dyDescent="0.2">
      <c r="A586" s="37"/>
      <c r="B586" s="37"/>
      <c r="C586" s="37"/>
      <c r="D586" s="37"/>
      <c r="E586" s="37"/>
      <c r="F586" s="37" t="s">
        <v>713</v>
      </c>
      <c r="G586" s="36">
        <v>8.26</v>
      </c>
      <c r="H586" s="37" t="s">
        <v>712</v>
      </c>
      <c r="I586" s="36">
        <v>0</v>
      </c>
      <c r="J586" s="37" t="s">
        <v>711</v>
      </c>
      <c r="K586" s="36">
        <v>8.26</v>
      </c>
    </row>
    <row r="587" spans="1:11" ht="25.5" x14ac:dyDescent="0.2">
      <c r="A587" s="37"/>
      <c r="B587" s="37"/>
      <c r="C587" s="37"/>
      <c r="D587" s="37"/>
      <c r="E587" s="37"/>
      <c r="F587" s="37" t="s">
        <v>710</v>
      </c>
      <c r="G587" s="36">
        <v>32.700000000000003</v>
      </c>
      <c r="H587" s="172"/>
      <c r="I587" s="172" t="s">
        <v>709</v>
      </c>
      <c r="J587" s="37"/>
      <c r="K587" s="36">
        <v>163.53</v>
      </c>
    </row>
    <row r="588" spans="1:11" ht="50.1" customHeight="1" thickBot="1" x14ac:dyDescent="0.25">
      <c r="A588" s="22"/>
      <c r="B588" s="22"/>
      <c r="C588" s="22"/>
      <c r="D588" s="22"/>
      <c r="E588" s="22"/>
      <c r="F588" s="22"/>
      <c r="G588" s="22"/>
      <c r="H588" s="22" t="s">
        <v>708</v>
      </c>
      <c r="I588" s="35" t="s">
        <v>2224</v>
      </c>
      <c r="J588" s="22" t="s">
        <v>706</v>
      </c>
      <c r="K588" s="32">
        <v>173776.78</v>
      </c>
    </row>
    <row r="589" spans="1:11" ht="0.95" customHeight="1" thickTop="1" x14ac:dyDescent="0.2">
      <c r="A589" s="34"/>
      <c r="B589" s="34"/>
      <c r="C589" s="34"/>
      <c r="D589" s="34"/>
      <c r="E589" s="34"/>
      <c r="F589" s="34"/>
      <c r="G589" s="34"/>
      <c r="H589" s="34"/>
      <c r="I589" s="34"/>
      <c r="J589" s="34"/>
      <c r="K589" s="34"/>
    </row>
    <row r="590" spans="1:11" ht="24" customHeight="1" x14ac:dyDescent="0.2">
      <c r="A590" s="26" t="s">
        <v>179</v>
      </c>
      <c r="B590" s="26"/>
      <c r="C590" s="26"/>
      <c r="D590" s="26" t="s">
        <v>180</v>
      </c>
      <c r="E590" s="26"/>
      <c r="F590" s="176"/>
      <c r="G590" s="176"/>
      <c r="H590" s="26"/>
      <c r="I590" s="25"/>
      <c r="J590" s="26"/>
      <c r="K590" s="52">
        <v>12760.25</v>
      </c>
    </row>
    <row r="591" spans="1:11" ht="18" customHeight="1" x14ac:dyDescent="0.2">
      <c r="A591" s="30" t="s">
        <v>181</v>
      </c>
      <c r="B591" s="29" t="s">
        <v>10</v>
      </c>
      <c r="C591" s="30" t="s">
        <v>11</v>
      </c>
      <c r="D591" s="30" t="s">
        <v>12</v>
      </c>
      <c r="E591" s="173" t="s">
        <v>725</v>
      </c>
      <c r="F591" s="173"/>
      <c r="G591" s="46" t="s">
        <v>13</v>
      </c>
      <c r="H591" s="29" t="s">
        <v>14</v>
      </c>
      <c r="I591" s="29" t="s">
        <v>724</v>
      </c>
      <c r="J591" s="29" t="s">
        <v>15</v>
      </c>
      <c r="K591" s="29" t="s">
        <v>17</v>
      </c>
    </row>
    <row r="592" spans="1:11" ht="51.95" customHeight="1" x14ac:dyDescent="0.2">
      <c r="A592" s="28" t="s">
        <v>723</v>
      </c>
      <c r="B592" s="27" t="s">
        <v>182</v>
      </c>
      <c r="C592" s="28" t="s">
        <v>30</v>
      </c>
      <c r="D592" s="28" t="s">
        <v>183</v>
      </c>
      <c r="E592" s="174" t="s">
        <v>2223</v>
      </c>
      <c r="F592" s="174"/>
      <c r="G592" s="45" t="s">
        <v>32</v>
      </c>
      <c r="H592" s="44">
        <v>1</v>
      </c>
      <c r="I592" s="43"/>
      <c r="J592" s="43">
        <v>99.13</v>
      </c>
      <c r="K592" s="43">
        <v>99.13</v>
      </c>
    </row>
    <row r="593" spans="1:11" ht="39" customHeight="1" x14ac:dyDescent="0.2">
      <c r="A593" s="41" t="s">
        <v>718</v>
      </c>
      <c r="B593" s="42" t="s">
        <v>2222</v>
      </c>
      <c r="C593" s="41" t="s">
        <v>30</v>
      </c>
      <c r="D593" s="41" t="s">
        <v>2221</v>
      </c>
      <c r="E593" s="170" t="s">
        <v>2220</v>
      </c>
      <c r="F593" s="170"/>
      <c r="G593" s="40" t="s">
        <v>89</v>
      </c>
      <c r="H593" s="39">
        <v>9.8500000000000004E-2</v>
      </c>
      <c r="I593" s="39">
        <v>0</v>
      </c>
      <c r="J593" s="38">
        <v>550.19000000000005</v>
      </c>
      <c r="K593" s="38">
        <v>54.19</v>
      </c>
    </row>
    <row r="594" spans="1:11" ht="24" customHeight="1" x14ac:dyDescent="0.2">
      <c r="A594" s="41" t="s">
        <v>718</v>
      </c>
      <c r="B594" s="42" t="s">
        <v>735</v>
      </c>
      <c r="C594" s="41" t="s">
        <v>30</v>
      </c>
      <c r="D594" s="41" t="s">
        <v>734</v>
      </c>
      <c r="E594" s="170" t="s">
        <v>733</v>
      </c>
      <c r="F594" s="170"/>
      <c r="G594" s="40" t="s">
        <v>732</v>
      </c>
      <c r="H594" s="39">
        <v>0.31830000000000003</v>
      </c>
      <c r="I594" s="39">
        <v>0</v>
      </c>
      <c r="J594" s="38">
        <v>21.72</v>
      </c>
      <c r="K594" s="38">
        <v>6.91</v>
      </c>
    </row>
    <row r="595" spans="1:11" ht="24" customHeight="1" x14ac:dyDescent="0.2">
      <c r="A595" s="41" t="s">
        <v>718</v>
      </c>
      <c r="B595" s="42" t="s">
        <v>2219</v>
      </c>
      <c r="C595" s="41" t="s">
        <v>30</v>
      </c>
      <c r="D595" s="41" t="s">
        <v>2218</v>
      </c>
      <c r="E595" s="170" t="s">
        <v>733</v>
      </c>
      <c r="F595" s="170"/>
      <c r="G595" s="40" t="s">
        <v>732</v>
      </c>
      <c r="H595" s="39">
        <v>0.13009999999999999</v>
      </c>
      <c r="I595" s="39">
        <v>0</v>
      </c>
      <c r="J595" s="38">
        <v>26.31</v>
      </c>
      <c r="K595" s="38">
        <v>3.42</v>
      </c>
    </row>
    <row r="596" spans="1:11" ht="24" customHeight="1" x14ac:dyDescent="0.2">
      <c r="A596" s="41" t="s">
        <v>718</v>
      </c>
      <c r="B596" s="42" t="s">
        <v>1029</v>
      </c>
      <c r="C596" s="41" t="s">
        <v>30</v>
      </c>
      <c r="D596" s="41" t="s">
        <v>1028</v>
      </c>
      <c r="E596" s="170" t="s">
        <v>733</v>
      </c>
      <c r="F596" s="170"/>
      <c r="G596" s="40" t="s">
        <v>732</v>
      </c>
      <c r="H596" s="39">
        <v>0.18820000000000001</v>
      </c>
      <c r="I596" s="39">
        <v>0</v>
      </c>
      <c r="J596" s="38">
        <v>26.7</v>
      </c>
      <c r="K596" s="38">
        <v>5.0199999999999996</v>
      </c>
    </row>
    <row r="597" spans="1:11" ht="24" customHeight="1" x14ac:dyDescent="0.2">
      <c r="A597" s="50" t="s">
        <v>731</v>
      </c>
      <c r="B597" s="51" t="s">
        <v>2217</v>
      </c>
      <c r="C597" s="50" t="s">
        <v>30</v>
      </c>
      <c r="D597" s="50" t="s">
        <v>2216</v>
      </c>
      <c r="E597" s="171" t="s">
        <v>728</v>
      </c>
      <c r="F597" s="171"/>
      <c r="G597" s="49" t="s">
        <v>100</v>
      </c>
      <c r="H597" s="48">
        <v>2.4E-2</v>
      </c>
      <c r="I597" s="48">
        <v>0</v>
      </c>
      <c r="J597" s="47">
        <v>19.66</v>
      </c>
      <c r="K597" s="47">
        <v>0.47</v>
      </c>
    </row>
    <row r="598" spans="1:11" ht="26.1" customHeight="1" x14ac:dyDescent="0.2">
      <c r="A598" s="50" t="s">
        <v>731</v>
      </c>
      <c r="B598" s="51" t="s">
        <v>2215</v>
      </c>
      <c r="C598" s="50" t="s">
        <v>30</v>
      </c>
      <c r="D598" s="50" t="s">
        <v>2214</v>
      </c>
      <c r="E598" s="171" t="s">
        <v>728</v>
      </c>
      <c r="F598" s="171"/>
      <c r="G598" s="49" t="s">
        <v>162</v>
      </c>
      <c r="H598" s="48">
        <v>0.2</v>
      </c>
      <c r="I598" s="48">
        <v>0</v>
      </c>
      <c r="J598" s="47">
        <v>4.22</v>
      </c>
      <c r="K598" s="47">
        <v>0.84</v>
      </c>
    </row>
    <row r="599" spans="1:11" ht="26.1" customHeight="1" x14ac:dyDescent="0.2">
      <c r="A599" s="50" t="s">
        <v>731</v>
      </c>
      <c r="B599" s="51" t="s">
        <v>2213</v>
      </c>
      <c r="C599" s="50" t="s">
        <v>30</v>
      </c>
      <c r="D599" s="50" t="s">
        <v>2212</v>
      </c>
      <c r="E599" s="171" t="s">
        <v>728</v>
      </c>
      <c r="F599" s="171"/>
      <c r="G599" s="49" t="s">
        <v>727</v>
      </c>
      <c r="H599" s="48">
        <v>1.6999999999999999E-3</v>
      </c>
      <c r="I599" s="48">
        <v>0</v>
      </c>
      <c r="J599" s="47">
        <v>7.67</v>
      </c>
      <c r="K599" s="47">
        <v>0.01</v>
      </c>
    </row>
    <row r="600" spans="1:11" ht="39" customHeight="1" x14ac:dyDescent="0.2">
      <c r="A600" s="50" t="s">
        <v>731</v>
      </c>
      <c r="B600" s="51" t="s">
        <v>2211</v>
      </c>
      <c r="C600" s="50" t="s">
        <v>30</v>
      </c>
      <c r="D600" s="50" t="s">
        <v>2210</v>
      </c>
      <c r="E600" s="171" t="s">
        <v>728</v>
      </c>
      <c r="F600" s="171"/>
      <c r="G600" s="49" t="s">
        <v>32</v>
      </c>
      <c r="H600" s="48">
        <v>1.0815999999999999</v>
      </c>
      <c r="I600" s="48">
        <v>0</v>
      </c>
      <c r="J600" s="47">
        <v>24.73</v>
      </c>
      <c r="K600" s="47">
        <v>26.74</v>
      </c>
    </row>
    <row r="601" spans="1:11" ht="26.1" customHeight="1" x14ac:dyDescent="0.2">
      <c r="A601" s="50" t="s">
        <v>731</v>
      </c>
      <c r="B601" s="51" t="s">
        <v>2209</v>
      </c>
      <c r="C601" s="50" t="s">
        <v>30</v>
      </c>
      <c r="D601" s="50" t="s">
        <v>2208</v>
      </c>
      <c r="E601" s="171" t="s">
        <v>728</v>
      </c>
      <c r="F601" s="171"/>
      <c r="G601" s="49" t="s">
        <v>162</v>
      </c>
      <c r="H601" s="48">
        <v>0.25</v>
      </c>
      <c r="I601" s="48">
        <v>0</v>
      </c>
      <c r="J601" s="47">
        <v>6.12</v>
      </c>
      <c r="K601" s="47">
        <v>1.53</v>
      </c>
    </row>
    <row r="602" spans="1:11" ht="25.5" x14ac:dyDescent="0.2">
      <c r="A602" s="37"/>
      <c r="B602" s="37"/>
      <c r="C602" s="37"/>
      <c r="D602" s="37"/>
      <c r="E602" s="37"/>
      <c r="F602" s="37" t="s">
        <v>713</v>
      </c>
      <c r="G602" s="36">
        <v>15.63</v>
      </c>
      <c r="H602" s="37" t="s">
        <v>712</v>
      </c>
      <c r="I602" s="36">
        <v>0</v>
      </c>
      <c r="J602" s="37" t="s">
        <v>711</v>
      </c>
      <c r="K602" s="36">
        <v>15.63</v>
      </c>
    </row>
    <row r="603" spans="1:11" ht="25.5" x14ac:dyDescent="0.2">
      <c r="A603" s="37"/>
      <c r="B603" s="37"/>
      <c r="C603" s="37"/>
      <c r="D603" s="37"/>
      <c r="E603" s="37"/>
      <c r="F603" s="37" t="s">
        <v>710</v>
      </c>
      <c r="G603" s="36">
        <v>24.78</v>
      </c>
      <c r="H603" s="172"/>
      <c r="I603" s="172" t="s">
        <v>709</v>
      </c>
      <c r="J603" s="37"/>
      <c r="K603" s="36">
        <v>123.91</v>
      </c>
    </row>
    <row r="604" spans="1:11" ht="50.1" customHeight="1" thickBot="1" x14ac:dyDescent="0.25">
      <c r="A604" s="22"/>
      <c r="B604" s="22"/>
      <c r="C604" s="22"/>
      <c r="D604" s="22"/>
      <c r="E604" s="22"/>
      <c r="F604" s="22"/>
      <c r="G604" s="22"/>
      <c r="H604" s="22" t="s">
        <v>708</v>
      </c>
      <c r="I604" s="35" t="s">
        <v>2207</v>
      </c>
      <c r="J604" s="22" t="s">
        <v>706</v>
      </c>
      <c r="K604" s="32">
        <v>12760.25</v>
      </c>
    </row>
    <row r="605" spans="1:11" ht="0.95" customHeight="1" thickTop="1" x14ac:dyDescent="0.2">
      <c r="A605" s="34"/>
      <c r="B605" s="34"/>
      <c r="C605" s="34"/>
      <c r="D605" s="34"/>
      <c r="E605" s="34"/>
      <c r="F605" s="34"/>
      <c r="G605" s="34"/>
      <c r="H605" s="34"/>
      <c r="I605" s="34"/>
      <c r="J605" s="34"/>
      <c r="K605" s="34"/>
    </row>
    <row r="606" spans="1:11" ht="24" customHeight="1" x14ac:dyDescent="0.2">
      <c r="A606" s="26" t="s">
        <v>184</v>
      </c>
      <c r="B606" s="26"/>
      <c r="C606" s="26"/>
      <c r="D606" s="26" t="s">
        <v>185</v>
      </c>
      <c r="E606" s="26"/>
      <c r="F606" s="176"/>
      <c r="G606" s="176"/>
      <c r="H606" s="26"/>
      <c r="I606" s="25"/>
      <c r="J606" s="26"/>
      <c r="K606" s="52">
        <v>101150.18</v>
      </c>
    </row>
    <row r="607" spans="1:11" ht="18" customHeight="1" x14ac:dyDescent="0.2">
      <c r="A607" s="30" t="s">
        <v>186</v>
      </c>
      <c r="B607" s="29" t="s">
        <v>10</v>
      </c>
      <c r="C607" s="30" t="s">
        <v>11</v>
      </c>
      <c r="D607" s="30" t="s">
        <v>12</v>
      </c>
      <c r="E607" s="173" t="s">
        <v>725</v>
      </c>
      <c r="F607" s="173"/>
      <c r="G607" s="46" t="s">
        <v>13</v>
      </c>
      <c r="H607" s="29" t="s">
        <v>14</v>
      </c>
      <c r="I607" s="29" t="s">
        <v>724</v>
      </c>
      <c r="J607" s="29" t="s">
        <v>15</v>
      </c>
      <c r="K607" s="29" t="s">
        <v>17</v>
      </c>
    </row>
    <row r="608" spans="1:11" ht="51.95" customHeight="1" x14ac:dyDescent="0.2">
      <c r="A608" s="28" t="s">
        <v>723</v>
      </c>
      <c r="B608" s="27" t="s">
        <v>187</v>
      </c>
      <c r="C608" s="28" t="s">
        <v>30</v>
      </c>
      <c r="D608" s="28" t="s">
        <v>188</v>
      </c>
      <c r="E608" s="174" t="s">
        <v>2206</v>
      </c>
      <c r="F608" s="174"/>
      <c r="G608" s="45" t="s">
        <v>32</v>
      </c>
      <c r="H608" s="44">
        <v>1</v>
      </c>
      <c r="I608" s="43"/>
      <c r="J608" s="43">
        <v>59.68</v>
      </c>
      <c r="K608" s="43">
        <v>59.68</v>
      </c>
    </row>
    <row r="609" spans="1:11" ht="24" customHeight="1" x14ac:dyDescent="0.2">
      <c r="A609" s="41" t="s">
        <v>718</v>
      </c>
      <c r="B609" s="42" t="s">
        <v>735</v>
      </c>
      <c r="C609" s="41" t="s">
        <v>30</v>
      </c>
      <c r="D609" s="41" t="s">
        <v>734</v>
      </c>
      <c r="E609" s="170" t="s">
        <v>733</v>
      </c>
      <c r="F609" s="170"/>
      <c r="G609" s="40" t="s">
        <v>732</v>
      </c>
      <c r="H609" s="39">
        <v>0.29499999999999998</v>
      </c>
      <c r="I609" s="39">
        <v>0</v>
      </c>
      <c r="J609" s="38">
        <v>21.72</v>
      </c>
      <c r="K609" s="38">
        <v>6.4</v>
      </c>
    </row>
    <row r="610" spans="1:11" ht="24" customHeight="1" x14ac:dyDescent="0.2">
      <c r="A610" s="41" t="s">
        <v>718</v>
      </c>
      <c r="B610" s="42" t="s">
        <v>1029</v>
      </c>
      <c r="C610" s="41" t="s">
        <v>30</v>
      </c>
      <c r="D610" s="41" t="s">
        <v>1028</v>
      </c>
      <c r="E610" s="170" t="s">
        <v>733</v>
      </c>
      <c r="F610" s="170"/>
      <c r="G610" s="40" t="s">
        <v>732</v>
      </c>
      <c r="H610" s="39">
        <v>0.59</v>
      </c>
      <c r="I610" s="39">
        <v>0</v>
      </c>
      <c r="J610" s="38">
        <v>26.7</v>
      </c>
      <c r="K610" s="38">
        <v>15.75</v>
      </c>
    </row>
    <row r="611" spans="1:11" ht="51.95" customHeight="1" x14ac:dyDescent="0.2">
      <c r="A611" s="41" t="s">
        <v>718</v>
      </c>
      <c r="B611" s="42" t="s">
        <v>1054</v>
      </c>
      <c r="C611" s="41" t="s">
        <v>30</v>
      </c>
      <c r="D611" s="41" t="s">
        <v>1053</v>
      </c>
      <c r="E611" s="170" t="s">
        <v>993</v>
      </c>
      <c r="F611" s="170"/>
      <c r="G611" s="40" t="s">
        <v>89</v>
      </c>
      <c r="H611" s="39">
        <v>1.04E-2</v>
      </c>
      <c r="I611" s="39">
        <v>0</v>
      </c>
      <c r="J611" s="38">
        <v>663.33</v>
      </c>
      <c r="K611" s="38">
        <v>6.89</v>
      </c>
    </row>
    <row r="612" spans="1:11" ht="39" customHeight="1" x14ac:dyDescent="0.2">
      <c r="A612" s="50" t="s">
        <v>731</v>
      </c>
      <c r="B612" s="51" t="s">
        <v>2205</v>
      </c>
      <c r="C612" s="50" t="s">
        <v>30</v>
      </c>
      <c r="D612" s="50" t="s">
        <v>2204</v>
      </c>
      <c r="E612" s="171" t="s">
        <v>728</v>
      </c>
      <c r="F612" s="171"/>
      <c r="G612" s="49" t="s">
        <v>162</v>
      </c>
      <c r="H612" s="48">
        <v>0.42</v>
      </c>
      <c r="I612" s="48">
        <v>0</v>
      </c>
      <c r="J612" s="47">
        <v>2.19</v>
      </c>
      <c r="K612" s="47">
        <v>0.91</v>
      </c>
    </row>
    <row r="613" spans="1:11" ht="24" customHeight="1" x14ac:dyDescent="0.2">
      <c r="A613" s="50" t="s">
        <v>731</v>
      </c>
      <c r="B613" s="51" t="s">
        <v>2203</v>
      </c>
      <c r="C613" s="50" t="s">
        <v>30</v>
      </c>
      <c r="D613" s="50" t="s">
        <v>2202</v>
      </c>
      <c r="E613" s="171" t="s">
        <v>728</v>
      </c>
      <c r="F613" s="171"/>
      <c r="G613" s="49" t="s">
        <v>2201</v>
      </c>
      <c r="H613" s="48">
        <v>5.0000000000000001E-3</v>
      </c>
      <c r="I613" s="48">
        <v>0</v>
      </c>
      <c r="J613" s="47">
        <v>45.28</v>
      </c>
      <c r="K613" s="47">
        <v>0.22</v>
      </c>
    </row>
    <row r="614" spans="1:11" ht="39" customHeight="1" x14ac:dyDescent="0.2">
      <c r="A614" s="50" t="s">
        <v>731</v>
      </c>
      <c r="B614" s="51" t="s">
        <v>2200</v>
      </c>
      <c r="C614" s="50" t="s">
        <v>30</v>
      </c>
      <c r="D614" s="50" t="s">
        <v>2199</v>
      </c>
      <c r="E614" s="171" t="s">
        <v>728</v>
      </c>
      <c r="F614" s="171"/>
      <c r="G614" s="49" t="s">
        <v>67</v>
      </c>
      <c r="H614" s="48">
        <v>13.6</v>
      </c>
      <c r="I614" s="48">
        <v>0</v>
      </c>
      <c r="J614" s="47">
        <v>2.17</v>
      </c>
      <c r="K614" s="47">
        <v>29.51</v>
      </c>
    </row>
    <row r="615" spans="1:11" ht="25.5" x14ac:dyDescent="0.2">
      <c r="A615" s="37"/>
      <c r="B615" s="37"/>
      <c r="C615" s="37"/>
      <c r="D615" s="37"/>
      <c r="E615" s="37"/>
      <c r="F615" s="37" t="s">
        <v>713</v>
      </c>
      <c r="G615" s="36">
        <v>15.38</v>
      </c>
      <c r="H615" s="37" t="s">
        <v>712</v>
      </c>
      <c r="I615" s="36">
        <v>0</v>
      </c>
      <c r="J615" s="37" t="s">
        <v>711</v>
      </c>
      <c r="K615" s="36">
        <v>15.38</v>
      </c>
    </row>
    <row r="616" spans="1:11" ht="25.5" x14ac:dyDescent="0.2">
      <c r="A616" s="37"/>
      <c r="B616" s="37"/>
      <c r="C616" s="37"/>
      <c r="D616" s="37"/>
      <c r="E616" s="37"/>
      <c r="F616" s="37" t="s">
        <v>710</v>
      </c>
      <c r="G616" s="36">
        <v>14.92</v>
      </c>
      <c r="H616" s="172"/>
      <c r="I616" s="172" t="s">
        <v>709</v>
      </c>
      <c r="J616" s="37"/>
      <c r="K616" s="36">
        <v>74.599999999999994</v>
      </c>
    </row>
    <row r="617" spans="1:11" ht="50.1" customHeight="1" thickBot="1" x14ac:dyDescent="0.25">
      <c r="A617" s="22"/>
      <c r="B617" s="22"/>
      <c r="C617" s="22"/>
      <c r="D617" s="22"/>
      <c r="E617" s="22"/>
      <c r="F617" s="22"/>
      <c r="G617" s="22"/>
      <c r="H617" s="22" t="s">
        <v>708</v>
      </c>
      <c r="I617" s="35" t="s">
        <v>2198</v>
      </c>
      <c r="J617" s="22" t="s">
        <v>706</v>
      </c>
      <c r="K617" s="32">
        <v>64819.19</v>
      </c>
    </row>
    <row r="618" spans="1:11" ht="0.95" customHeight="1" thickTop="1" x14ac:dyDescent="0.2">
      <c r="A618" s="34"/>
      <c r="B618" s="34"/>
      <c r="C618" s="34"/>
      <c r="D618" s="34"/>
      <c r="E618" s="34"/>
      <c r="F618" s="34"/>
      <c r="G618" s="34"/>
      <c r="H618" s="34"/>
      <c r="I618" s="34"/>
      <c r="J618" s="34"/>
      <c r="K618" s="34"/>
    </row>
    <row r="619" spans="1:11" ht="18" customHeight="1" x14ac:dyDescent="0.2">
      <c r="A619" s="30" t="s">
        <v>189</v>
      </c>
      <c r="B619" s="29" t="s">
        <v>10</v>
      </c>
      <c r="C619" s="30" t="s">
        <v>11</v>
      </c>
      <c r="D619" s="30" t="s">
        <v>12</v>
      </c>
      <c r="E619" s="173" t="s">
        <v>725</v>
      </c>
      <c r="F619" s="173"/>
      <c r="G619" s="46" t="s">
        <v>13</v>
      </c>
      <c r="H619" s="29" t="s">
        <v>14</v>
      </c>
      <c r="I619" s="29" t="s">
        <v>724</v>
      </c>
      <c r="J619" s="29" t="s">
        <v>15</v>
      </c>
      <c r="K619" s="29" t="s">
        <v>17</v>
      </c>
    </row>
    <row r="620" spans="1:11" ht="26.1" customHeight="1" x14ac:dyDescent="0.2">
      <c r="A620" s="28" t="s">
        <v>723</v>
      </c>
      <c r="B620" s="27" t="s">
        <v>190</v>
      </c>
      <c r="C620" s="28" t="s">
        <v>58</v>
      </c>
      <c r="D620" s="28" t="s">
        <v>191</v>
      </c>
      <c r="E620" s="174" t="s">
        <v>2197</v>
      </c>
      <c r="F620" s="174"/>
      <c r="G620" s="45" t="s">
        <v>32</v>
      </c>
      <c r="H620" s="44">
        <v>1</v>
      </c>
      <c r="I620" s="43"/>
      <c r="J620" s="43">
        <v>507.4</v>
      </c>
      <c r="K620" s="43">
        <v>507.4</v>
      </c>
    </row>
    <row r="621" spans="1:11" ht="24" customHeight="1" x14ac:dyDescent="0.2">
      <c r="A621" s="41" t="s">
        <v>718</v>
      </c>
      <c r="B621" s="42" t="s">
        <v>735</v>
      </c>
      <c r="C621" s="41" t="s">
        <v>30</v>
      </c>
      <c r="D621" s="41" t="s">
        <v>734</v>
      </c>
      <c r="E621" s="170" t="s">
        <v>733</v>
      </c>
      <c r="F621" s="170"/>
      <c r="G621" s="40" t="s">
        <v>732</v>
      </c>
      <c r="H621" s="39">
        <v>4.8</v>
      </c>
      <c r="I621" s="39">
        <v>0</v>
      </c>
      <c r="J621" s="38">
        <v>21.72</v>
      </c>
      <c r="K621" s="38">
        <v>104.25</v>
      </c>
    </row>
    <row r="622" spans="1:11" ht="24" customHeight="1" x14ac:dyDescent="0.2">
      <c r="A622" s="41" t="s">
        <v>718</v>
      </c>
      <c r="B622" s="42" t="s">
        <v>1029</v>
      </c>
      <c r="C622" s="41" t="s">
        <v>30</v>
      </c>
      <c r="D622" s="41" t="s">
        <v>1028</v>
      </c>
      <c r="E622" s="170" t="s">
        <v>733</v>
      </c>
      <c r="F622" s="170"/>
      <c r="G622" s="40" t="s">
        <v>732</v>
      </c>
      <c r="H622" s="39">
        <v>2.4</v>
      </c>
      <c r="I622" s="39">
        <v>0</v>
      </c>
      <c r="J622" s="38">
        <v>26.7</v>
      </c>
      <c r="K622" s="38">
        <v>64.08</v>
      </c>
    </row>
    <row r="623" spans="1:11" ht="24" customHeight="1" x14ac:dyDescent="0.2">
      <c r="A623" s="50" t="s">
        <v>731</v>
      </c>
      <c r="B623" s="51" t="s">
        <v>2097</v>
      </c>
      <c r="C623" s="50" t="s">
        <v>30</v>
      </c>
      <c r="D623" s="50" t="s">
        <v>2096</v>
      </c>
      <c r="E623" s="171" t="s">
        <v>728</v>
      </c>
      <c r="F623" s="171"/>
      <c r="G623" s="49" t="s">
        <v>100</v>
      </c>
      <c r="H623" s="48">
        <v>1.6</v>
      </c>
      <c r="I623" s="48">
        <v>0</v>
      </c>
      <c r="J623" s="47">
        <v>0.9</v>
      </c>
      <c r="K623" s="47">
        <v>1.44</v>
      </c>
    </row>
    <row r="624" spans="1:11" ht="26.1" customHeight="1" x14ac:dyDescent="0.2">
      <c r="A624" s="50" t="s">
        <v>731</v>
      </c>
      <c r="B624" s="51" t="s">
        <v>2196</v>
      </c>
      <c r="C624" s="50" t="s">
        <v>25</v>
      </c>
      <c r="D624" s="50" t="s">
        <v>2195</v>
      </c>
      <c r="E624" s="171" t="s">
        <v>728</v>
      </c>
      <c r="F624" s="171"/>
      <c r="G624" s="49" t="s">
        <v>32</v>
      </c>
      <c r="H624" s="48">
        <v>0.5</v>
      </c>
      <c r="I624" s="48">
        <v>0</v>
      </c>
      <c r="J624" s="47">
        <v>674.06</v>
      </c>
      <c r="K624" s="47">
        <v>337.03</v>
      </c>
    </row>
    <row r="625" spans="1:11" ht="26.1" customHeight="1" x14ac:dyDescent="0.2">
      <c r="A625" s="50" t="s">
        <v>731</v>
      </c>
      <c r="B625" s="51" t="s">
        <v>2194</v>
      </c>
      <c r="C625" s="50" t="s">
        <v>30</v>
      </c>
      <c r="D625" s="50" t="s">
        <v>2193</v>
      </c>
      <c r="E625" s="171" t="s">
        <v>728</v>
      </c>
      <c r="F625" s="171"/>
      <c r="G625" s="49" t="s">
        <v>89</v>
      </c>
      <c r="H625" s="48">
        <v>4.0000000000000001E-3</v>
      </c>
      <c r="I625" s="48">
        <v>0</v>
      </c>
      <c r="J625" s="47">
        <v>151.96</v>
      </c>
      <c r="K625" s="47">
        <v>0.6</v>
      </c>
    </row>
    <row r="626" spans="1:11" ht="25.5" x14ac:dyDescent="0.2">
      <c r="A626" s="37"/>
      <c r="B626" s="37"/>
      <c r="C626" s="37"/>
      <c r="D626" s="37"/>
      <c r="E626" s="37"/>
      <c r="F626" s="37" t="s">
        <v>713</v>
      </c>
      <c r="G626" s="36">
        <v>108.06</v>
      </c>
      <c r="H626" s="37" t="s">
        <v>712</v>
      </c>
      <c r="I626" s="36">
        <v>0</v>
      </c>
      <c r="J626" s="37" t="s">
        <v>711</v>
      </c>
      <c r="K626" s="36">
        <v>108.06</v>
      </c>
    </row>
    <row r="627" spans="1:11" ht="25.5" x14ac:dyDescent="0.2">
      <c r="A627" s="37"/>
      <c r="B627" s="37"/>
      <c r="C627" s="37"/>
      <c r="D627" s="37"/>
      <c r="E627" s="37"/>
      <c r="F627" s="37" t="s">
        <v>710</v>
      </c>
      <c r="G627" s="36">
        <v>126.85</v>
      </c>
      <c r="H627" s="172"/>
      <c r="I627" s="172" t="s">
        <v>709</v>
      </c>
      <c r="J627" s="37"/>
      <c r="K627" s="36">
        <v>634.25</v>
      </c>
    </row>
    <row r="628" spans="1:11" ht="50.1" customHeight="1" thickBot="1" x14ac:dyDescent="0.25">
      <c r="A628" s="22"/>
      <c r="B628" s="22"/>
      <c r="C628" s="22"/>
      <c r="D628" s="22"/>
      <c r="E628" s="22"/>
      <c r="F628" s="22"/>
      <c r="G628" s="22"/>
      <c r="H628" s="22" t="s">
        <v>708</v>
      </c>
      <c r="I628" s="35" t="s">
        <v>2192</v>
      </c>
      <c r="J628" s="22" t="s">
        <v>706</v>
      </c>
      <c r="K628" s="32">
        <v>35276.980000000003</v>
      </c>
    </row>
    <row r="629" spans="1:11" ht="0.95" customHeight="1" thickTop="1" x14ac:dyDescent="0.2">
      <c r="A629" s="34"/>
      <c r="B629" s="34"/>
      <c r="C629" s="34"/>
      <c r="D629" s="34"/>
      <c r="E629" s="34"/>
      <c r="F629" s="34"/>
      <c r="G629" s="34"/>
      <c r="H629" s="34"/>
      <c r="I629" s="34"/>
      <c r="J629" s="34"/>
      <c r="K629" s="34"/>
    </row>
    <row r="630" spans="1:11" ht="18" customHeight="1" x14ac:dyDescent="0.2">
      <c r="A630" s="30" t="s">
        <v>192</v>
      </c>
      <c r="B630" s="29" t="s">
        <v>10</v>
      </c>
      <c r="C630" s="30" t="s">
        <v>11</v>
      </c>
      <c r="D630" s="30" t="s">
        <v>12</v>
      </c>
      <c r="E630" s="173" t="s">
        <v>725</v>
      </c>
      <c r="F630" s="173"/>
      <c r="G630" s="46" t="s">
        <v>13</v>
      </c>
      <c r="H630" s="29" t="s">
        <v>14</v>
      </c>
      <c r="I630" s="29" t="s">
        <v>15</v>
      </c>
      <c r="J630" s="29" t="s">
        <v>17</v>
      </c>
    </row>
    <row r="631" spans="1:11" ht="65.099999999999994" customHeight="1" x14ac:dyDescent="0.2">
      <c r="A631" s="28" t="s">
        <v>723</v>
      </c>
      <c r="B631" s="27" t="s">
        <v>193</v>
      </c>
      <c r="C631" s="28" t="s">
        <v>52</v>
      </c>
      <c r="D631" s="28" t="s">
        <v>194</v>
      </c>
      <c r="E631" s="174" t="s">
        <v>1101</v>
      </c>
      <c r="F631" s="174"/>
      <c r="G631" s="45" t="s">
        <v>32</v>
      </c>
      <c r="H631" s="44">
        <v>1</v>
      </c>
      <c r="I631" s="43">
        <v>291.77</v>
      </c>
      <c r="J631" s="43">
        <v>291.77</v>
      </c>
    </row>
    <row r="632" spans="1:11" ht="20.100000000000001" customHeight="1" x14ac:dyDescent="0.2">
      <c r="A632" s="167"/>
      <c r="B632" s="167"/>
      <c r="C632" s="167"/>
      <c r="D632" s="167"/>
      <c r="E632" s="167"/>
      <c r="F632" s="167" t="s">
        <v>1100</v>
      </c>
      <c r="G632" s="167"/>
      <c r="H632" s="167"/>
      <c r="I632" s="167"/>
      <c r="J632" s="22">
        <v>0</v>
      </c>
    </row>
    <row r="633" spans="1:11" ht="20.100000000000001" customHeight="1" x14ac:dyDescent="0.2">
      <c r="A633" s="167"/>
      <c r="B633" s="167"/>
      <c r="C633" s="167"/>
      <c r="D633" s="167"/>
      <c r="E633" s="167"/>
      <c r="F633" s="167" t="s">
        <v>1099</v>
      </c>
      <c r="G633" s="167"/>
      <c r="H633" s="167"/>
      <c r="I633" s="167"/>
      <c r="J633" s="22">
        <v>1</v>
      </c>
    </row>
    <row r="634" spans="1:11" ht="20.100000000000001" customHeight="1" x14ac:dyDescent="0.2">
      <c r="A634" s="167"/>
      <c r="B634" s="167"/>
      <c r="C634" s="167"/>
      <c r="D634" s="167"/>
      <c r="E634" s="167"/>
      <c r="F634" s="167" t="s">
        <v>1098</v>
      </c>
      <c r="G634" s="167"/>
      <c r="H634" s="167"/>
      <c r="I634" s="167"/>
      <c r="J634" s="22">
        <v>0</v>
      </c>
    </row>
    <row r="635" spans="1:11" ht="20.100000000000001" customHeight="1" x14ac:dyDescent="0.2">
      <c r="A635" s="173" t="s">
        <v>1088</v>
      </c>
      <c r="B635" s="175" t="s">
        <v>10</v>
      </c>
      <c r="C635" s="173" t="s">
        <v>11</v>
      </c>
      <c r="D635" s="173" t="s">
        <v>791</v>
      </c>
      <c r="E635" s="175" t="s">
        <v>1087</v>
      </c>
      <c r="F635" s="29" t="s">
        <v>1086</v>
      </c>
      <c r="G635" s="29" t="s">
        <v>1085</v>
      </c>
      <c r="H635" s="29"/>
      <c r="I635" s="29"/>
      <c r="J635" s="29" t="s">
        <v>1084</v>
      </c>
    </row>
    <row r="636" spans="1:11" ht="39" customHeight="1" x14ac:dyDescent="0.2">
      <c r="A636" s="41" t="s">
        <v>723</v>
      </c>
      <c r="B636" s="42" t="s">
        <v>2191</v>
      </c>
      <c r="C636" s="41" t="s">
        <v>52</v>
      </c>
      <c r="D636" s="41" t="s">
        <v>2190</v>
      </c>
      <c r="E636" s="39">
        <v>1</v>
      </c>
      <c r="F636" s="40" t="s">
        <v>32</v>
      </c>
      <c r="G636" s="178" t="s">
        <v>2189</v>
      </c>
      <c r="H636" s="178"/>
      <c r="I636" s="170"/>
      <c r="J636" s="54" t="s">
        <v>2189</v>
      </c>
    </row>
    <row r="637" spans="1:11" ht="20.100000000000001" customHeight="1" x14ac:dyDescent="0.2">
      <c r="A637" s="167"/>
      <c r="B637" s="167"/>
      <c r="C637" s="167"/>
      <c r="D637" s="167"/>
      <c r="E637" s="167"/>
      <c r="F637" s="167" t="s">
        <v>1079</v>
      </c>
      <c r="G637" s="167"/>
      <c r="H637" s="167"/>
      <c r="I637" s="167"/>
      <c r="J637" s="22">
        <v>291.77</v>
      </c>
    </row>
    <row r="638" spans="1:11" x14ac:dyDescent="0.2">
      <c r="A638" s="37"/>
      <c r="B638" s="37"/>
      <c r="C638" s="37"/>
      <c r="D638" s="37"/>
      <c r="E638" s="37" t="s">
        <v>713</v>
      </c>
      <c r="F638" s="36">
        <v>0</v>
      </c>
      <c r="G638" s="37" t="s">
        <v>712</v>
      </c>
      <c r="H638" s="36">
        <v>27.88</v>
      </c>
      <c r="I638" s="37" t="s">
        <v>711</v>
      </c>
      <c r="J638" s="36">
        <v>27.880961429509998</v>
      </c>
    </row>
    <row r="639" spans="1:11" x14ac:dyDescent="0.2">
      <c r="A639" s="37"/>
      <c r="B639" s="37"/>
      <c r="C639" s="37"/>
      <c r="D639" s="37"/>
      <c r="E639" s="37" t="s">
        <v>710</v>
      </c>
      <c r="F639" s="36">
        <v>72.94</v>
      </c>
      <c r="G639" s="37"/>
      <c r="H639" s="172" t="s">
        <v>709</v>
      </c>
      <c r="I639" s="172"/>
      <c r="J639" s="36">
        <v>364.71</v>
      </c>
    </row>
    <row r="640" spans="1:11" ht="50.1" customHeight="1" thickBot="1" x14ac:dyDescent="0.25">
      <c r="A640" s="22"/>
      <c r="B640" s="22"/>
      <c r="C640" s="22"/>
      <c r="D640" s="22"/>
      <c r="E640" s="22"/>
      <c r="F640" s="22"/>
      <c r="G640" s="22" t="s">
        <v>708</v>
      </c>
      <c r="H640" s="35" t="s">
        <v>2188</v>
      </c>
      <c r="I640" s="22" t="s">
        <v>706</v>
      </c>
      <c r="J640" s="32">
        <v>1054.01</v>
      </c>
    </row>
    <row r="641" spans="1:11" ht="0.95" customHeight="1" thickTop="1" x14ac:dyDescent="0.2">
      <c r="A641" s="34"/>
      <c r="B641" s="34"/>
      <c r="C641" s="34"/>
      <c r="D641" s="34"/>
      <c r="E641" s="34"/>
      <c r="F641" s="34"/>
      <c r="G641" s="34"/>
      <c r="H641" s="34"/>
      <c r="I641" s="34"/>
      <c r="J641" s="34"/>
    </row>
    <row r="642" spans="1:11" ht="24" customHeight="1" x14ac:dyDescent="0.2">
      <c r="A642" s="26" t="s">
        <v>195</v>
      </c>
      <c r="B642" s="26"/>
      <c r="C642" s="26"/>
      <c r="D642" s="26" t="s">
        <v>196</v>
      </c>
      <c r="E642" s="26"/>
      <c r="F642" s="176"/>
      <c r="G642" s="176"/>
      <c r="H642" s="26"/>
      <c r="I642" s="25"/>
      <c r="J642" s="26"/>
      <c r="K642" s="52">
        <v>288625.89</v>
      </c>
    </row>
    <row r="643" spans="1:11" ht="24" customHeight="1" x14ac:dyDescent="0.2">
      <c r="A643" s="26" t="s">
        <v>197</v>
      </c>
      <c r="B643" s="26"/>
      <c r="C643" s="26"/>
      <c r="D643" s="26" t="s">
        <v>198</v>
      </c>
      <c r="E643" s="26"/>
      <c r="F643" s="176"/>
      <c r="G643" s="176"/>
      <c r="H643" s="26"/>
      <c r="I643" s="25"/>
      <c r="J643" s="26"/>
      <c r="K643" s="52">
        <v>264482.28000000003</v>
      </c>
    </row>
    <row r="644" spans="1:11" ht="24" customHeight="1" x14ac:dyDescent="0.2">
      <c r="A644" s="26" t="s">
        <v>199</v>
      </c>
      <c r="B644" s="26"/>
      <c r="C644" s="26"/>
      <c r="D644" s="26" t="s">
        <v>200</v>
      </c>
      <c r="E644" s="26"/>
      <c r="F644" s="176"/>
      <c r="G644" s="176"/>
      <c r="H644" s="26"/>
      <c r="I644" s="25"/>
      <c r="J644" s="26"/>
      <c r="K644" s="52">
        <v>101800.03</v>
      </c>
    </row>
    <row r="645" spans="1:11" ht="18" customHeight="1" x14ac:dyDescent="0.2">
      <c r="A645" s="30" t="s">
        <v>201</v>
      </c>
      <c r="B645" s="29" t="s">
        <v>10</v>
      </c>
      <c r="C645" s="30" t="s">
        <v>11</v>
      </c>
      <c r="D645" s="30" t="s">
        <v>12</v>
      </c>
      <c r="E645" s="173" t="s">
        <v>725</v>
      </c>
      <c r="F645" s="173"/>
      <c r="G645" s="46" t="s">
        <v>13</v>
      </c>
      <c r="H645" s="29" t="s">
        <v>14</v>
      </c>
      <c r="I645" s="29" t="s">
        <v>724</v>
      </c>
      <c r="J645" s="29" t="s">
        <v>15</v>
      </c>
      <c r="K645" s="29" t="s">
        <v>17</v>
      </c>
    </row>
    <row r="646" spans="1:11" ht="26.1" customHeight="1" x14ac:dyDescent="0.2">
      <c r="A646" s="28" t="s">
        <v>723</v>
      </c>
      <c r="B646" s="27" t="s">
        <v>202</v>
      </c>
      <c r="C646" s="28" t="s">
        <v>30</v>
      </c>
      <c r="D646" s="28" t="s">
        <v>203</v>
      </c>
      <c r="E646" s="174" t="s">
        <v>1258</v>
      </c>
      <c r="F646" s="174"/>
      <c r="G646" s="45" t="s">
        <v>162</v>
      </c>
      <c r="H646" s="44">
        <v>1</v>
      </c>
      <c r="I646" s="43"/>
      <c r="J646" s="43">
        <v>15.16</v>
      </c>
      <c r="K646" s="43">
        <v>15.16</v>
      </c>
    </row>
    <row r="647" spans="1:11" ht="26.1" customHeight="1" x14ac:dyDescent="0.2">
      <c r="A647" s="41" t="s">
        <v>718</v>
      </c>
      <c r="B647" s="42" t="s">
        <v>1535</v>
      </c>
      <c r="C647" s="41" t="s">
        <v>30</v>
      </c>
      <c r="D647" s="41" t="s">
        <v>1534</v>
      </c>
      <c r="E647" s="170" t="s">
        <v>733</v>
      </c>
      <c r="F647" s="170"/>
      <c r="G647" s="40" t="s">
        <v>732</v>
      </c>
      <c r="H647" s="39">
        <v>0.08</v>
      </c>
      <c r="I647" s="39">
        <v>0</v>
      </c>
      <c r="J647" s="38">
        <v>22.8</v>
      </c>
      <c r="K647" s="38">
        <v>1.82</v>
      </c>
    </row>
    <row r="648" spans="1:11" ht="24" customHeight="1" x14ac:dyDescent="0.2">
      <c r="A648" s="41" t="s">
        <v>718</v>
      </c>
      <c r="B648" s="42" t="s">
        <v>1533</v>
      </c>
      <c r="C648" s="41" t="s">
        <v>30</v>
      </c>
      <c r="D648" s="41" t="s">
        <v>1532</v>
      </c>
      <c r="E648" s="170" t="s">
        <v>733</v>
      </c>
      <c r="F648" s="170"/>
      <c r="G648" s="40" t="s">
        <v>732</v>
      </c>
      <c r="H648" s="39">
        <v>0.08</v>
      </c>
      <c r="I648" s="39">
        <v>0</v>
      </c>
      <c r="J648" s="38">
        <v>27.02</v>
      </c>
      <c r="K648" s="38">
        <v>2.16</v>
      </c>
    </row>
    <row r="649" spans="1:11" ht="51.95" customHeight="1" x14ac:dyDescent="0.2">
      <c r="A649" s="50" t="s">
        <v>731</v>
      </c>
      <c r="B649" s="51" t="s">
        <v>2187</v>
      </c>
      <c r="C649" s="50" t="s">
        <v>30</v>
      </c>
      <c r="D649" s="50" t="s">
        <v>2186</v>
      </c>
      <c r="E649" s="171" t="s">
        <v>728</v>
      </c>
      <c r="F649" s="171"/>
      <c r="G649" s="49" t="s">
        <v>162</v>
      </c>
      <c r="H649" s="48">
        <v>1</v>
      </c>
      <c r="I649" s="48">
        <v>0</v>
      </c>
      <c r="J649" s="47">
        <v>11.18</v>
      </c>
      <c r="K649" s="47">
        <v>11.18</v>
      </c>
    </row>
    <row r="650" spans="1:11" ht="25.5" x14ac:dyDescent="0.2">
      <c r="A650" s="37"/>
      <c r="B650" s="37"/>
      <c r="C650" s="37"/>
      <c r="D650" s="37"/>
      <c r="E650" s="37"/>
      <c r="F650" s="37" t="s">
        <v>713</v>
      </c>
      <c r="G650" s="36">
        <v>2.62</v>
      </c>
      <c r="H650" s="37" t="s">
        <v>712</v>
      </c>
      <c r="I650" s="36">
        <v>0</v>
      </c>
      <c r="J650" s="37" t="s">
        <v>711</v>
      </c>
      <c r="K650" s="36">
        <v>2.62</v>
      </c>
    </row>
    <row r="651" spans="1:11" ht="25.5" x14ac:dyDescent="0.2">
      <c r="A651" s="37"/>
      <c r="B651" s="37"/>
      <c r="C651" s="37"/>
      <c r="D651" s="37"/>
      <c r="E651" s="37"/>
      <c r="F651" s="37" t="s">
        <v>710</v>
      </c>
      <c r="G651" s="36">
        <v>3.79</v>
      </c>
      <c r="H651" s="172"/>
      <c r="I651" s="172" t="s">
        <v>709</v>
      </c>
      <c r="J651" s="37"/>
      <c r="K651" s="36">
        <v>18.95</v>
      </c>
    </row>
    <row r="652" spans="1:11" ht="50.1" customHeight="1" thickBot="1" x14ac:dyDescent="0.25">
      <c r="A652" s="22"/>
      <c r="B652" s="22"/>
      <c r="C652" s="22"/>
      <c r="D652" s="22"/>
      <c r="E652" s="22"/>
      <c r="F652" s="22"/>
      <c r="G652" s="22"/>
      <c r="H652" s="22" t="s">
        <v>708</v>
      </c>
      <c r="I652" s="35" t="s">
        <v>2185</v>
      </c>
      <c r="J652" s="22" t="s">
        <v>706</v>
      </c>
      <c r="K652" s="32">
        <v>23232.7</v>
      </c>
    </row>
    <row r="653" spans="1:11" ht="0.95" customHeight="1" thickTop="1" x14ac:dyDescent="0.2">
      <c r="A653" s="34"/>
      <c r="B653" s="34"/>
      <c r="C653" s="34"/>
      <c r="D653" s="34"/>
      <c r="E653" s="34"/>
      <c r="F653" s="34"/>
      <c r="G653" s="34"/>
      <c r="H653" s="34"/>
      <c r="I653" s="34"/>
      <c r="J653" s="34"/>
      <c r="K653" s="34"/>
    </row>
    <row r="654" spans="1:11" ht="18" customHeight="1" x14ac:dyDescent="0.2">
      <c r="A654" s="30" t="s">
        <v>204</v>
      </c>
      <c r="B654" s="29" t="s">
        <v>10</v>
      </c>
      <c r="C654" s="30" t="s">
        <v>11</v>
      </c>
      <c r="D654" s="30" t="s">
        <v>12</v>
      </c>
      <c r="E654" s="173" t="s">
        <v>725</v>
      </c>
      <c r="F654" s="173"/>
      <c r="G654" s="46" t="s">
        <v>13</v>
      </c>
      <c r="H654" s="29" t="s">
        <v>14</v>
      </c>
      <c r="I654" s="29" t="s">
        <v>724</v>
      </c>
      <c r="J654" s="29" t="s">
        <v>15</v>
      </c>
      <c r="K654" s="29" t="s">
        <v>17</v>
      </c>
    </row>
    <row r="655" spans="1:11" ht="51.95" customHeight="1" x14ac:dyDescent="0.2">
      <c r="A655" s="28" t="s">
        <v>723</v>
      </c>
      <c r="B655" s="27" t="s">
        <v>205</v>
      </c>
      <c r="C655" s="28" t="s">
        <v>30</v>
      </c>
      <c r="D655" s="28" t="s">
        <v>206</v>
      </c>
      <c r="E655" s="174" t="s">
        <v>2167</v>
      </c>
      <c r="F655" s="174"/>
      <c r="G655" s="45" t="s">
        <v>162</v>
      </c>
      <c r="H655" s="44">
        <v>1</v>
      </c>
      <c r="I655" s="43"/>
      <c r="J655" s="43">
        <v>109.11</v>
      </c>
      <c r="K655" s="43">
        <v>109.11</v>
      </c>
    </row>
    <row r="656" spans="1:11" ht="24" customHeight="1" x14ac:dyDescent="0.2">
      <c r="A656" s="41" t="s">
        <v>718</v>
      </c>
      <c r="B656" s="42" t="s">
        <v>1533</v>
      </c>
      <c r="C656" s="41" t="s">
        <v>30</v>
      </c>
      <c r="D656" s="41" t="s">
        <v>1532</v>
      </c>
      <c r="E656" s="170" t="s">
        <v>733</v>
      </c>
      <c r="F656" s="170"/>
      <c r="G656" s="40" t="s">
        <v>732</v>
      </c>
      <c r="H656" s="39">
        <v>3.2000000000000002E-3</v>
      </c>
      <c r="I656" s="39">
        <v>0</v>
      </c>
      <c r="J656" s="38">
        <v>27.02</v>
      </c>
      <c r="K656" s="38">
        <v>0.08</v>
      </c>
    </row>
    <row r="657" spans="1:11" ht="51.95" customHeight="1" x14ac:dyDescent="0.2">
      <c r="A657" s="50" t="s">
        <v>731</v>
      </c>
      <c r="B657" s="51" t="s">
        <v>2184</v>
      </c>
      <c r="C657" s="50" t="s">
        <v>30</v>
      </c>
      <c r="D657" s="50" t="s">
        <v>2183</v>
      </c>
      <c r="E657" s="171" t="s">
        <v>728</v>
      </c>
      <c r="F657" s="171"/>
      <c r="G657" s="49" t="s">
        <v>162</v>
      </c>
      <c r="H657" s="48">
        <v>1.0401</v>
      </c>
      <c r="I657" s="48">
        <v>0</v>
      </c>
      <c r="J657" s="47">
        <v>104.83</v>
      </c>
      <c r="K657" s="47">
        <v>109.03</v>
      </c>
    </row>
    <row r="658" spans="1:11" ht="25.5" x14ac:dyDescent="0.2">
      <c r="A658" s="37"/>
      <c r="B658" s="37"/>
      <c r="C658" s="37"/>
      <c r="D658" s="37"/>
      <c r="E658" s="37"/>
      <c r="F658" s="37" t="s">
        <v>713</v>
      </c>
      <c r="G658" s="36">
        <v>0.05</v>
      </c>
      <c r="H658" s="37" t="s">
        <v>712</v>
      </c>
      <c r="I658" s="36">
        <v>0</v>
      </c>
      <c r="J658" s="37" t="s">
        <v>711</v>
      </c>
      <c r="K658" s="36">
        <v>0.05</v>
      </c>
    </row>
    <row r="659" spans="1:11" ht="25.5" x14ac:dyDescent="0.2">
      <c r="A659" s="37"/>
      <c r="B659" s="37"/>
      <c r="C659" s="37"/>
      <c r="D659" s="37"/>
      <c r="E659" s="37"/>
      <c r="F659" s="37" t="s">
        <v>710</v>
      </c>
      <c r="G659" s="36">
        <v>27.27</v>
      </c>
      <c r="H659" s="172"/>
      <c r="I659" s="172" t="s">
        <v>709</v>
      </c>
      <c r="J659" s="37"/>
      <c r="K659" s="36">
        <v>136.38</v>
      </c>
    </row>
    <row r="660" spans="1:11" ht="50.1" customHeight="1" thickBot="1" x14ac:dyDescent="0.25">
      <c r="A660" s="22"/>
      <c r="B660" s="22"/>
      <c r="C660" s="22"/>
      <c r="D660" s="22"/>
      <c r="E660" s="22"/>
      <c r="F660" s="22"/>
      <c r="G660" s="22"/>
      <c r="H660" s="22" t="s">
        <v>708</v>
      </c>
      <c r="I660" s="35" t="s">
        <v>2153</v>
      </c>
      <c r="J660" s="22" t="s">
        <v>706</v>
      </c>
      <c r="K660" s="32">
        <v>981.93</v>
      </c>
    </row>
    <row r="661" spans="1:11" ht="0.95" customHeight="1" thickTop="1" x14ac:dyDescent="0.2">
      <c r="A661" s="34"/>
      <c r="B661" s="34"/>
      <c r="C661" s="34"/>
      <c r="D661" s="34"/>
      <c r="E661" s="34"/>
      <c r="F661" s="34"/>
      <c r="G661" s="34"/>
      <c r="H661" s="34"/>
      <c r="I661" s="34"/>
      <c r="J661" s="34"/>
      <c r="K661" s="34"/>
    </row>
    <row r="662" spans="1:11" ht="18" customHeight="1" x14ac:dyDescent="0.2">
      <c r="A662" s="30" t="s">
        <v>207</v>
      </c>
      <c r="B662" s="29" t="s">
        <v>10</v>
      </c>
      <c r="C662" s="30" t="s">
        <v>11</v>
      </c>
      <c r="D662" s="30" t="s">
        <v>12</v>
      </c>
      <c r="E662" s="173" t="s">
        <v>725</v>
      </c>
      <c r="F662" s="173"/>
      <c r="G662" s="46" t="s">
        <v>13</v>
      </c>
      <c r="H662" s="29" t="s">
        <v>14</v>
      </c>
      <c r="I662" s="29" t="s">
        <v>724</v>
      </c>
      <c r="J662" s="29" t="s">
        <v>15</v>
      </c>
      <c r="K662" s="29" t="s">
        <v>17</v>
      </c>
    </row>
    <row r="663" spans="1:11" ht="51.95" customHeight="1" x14ac:dyDescent="0.2">
      <c r="A663" s="28" t="s">
        <v>723</v>
      </c>
      <c r="B663" s="27" t="s">
        <v>208</v>
      </c>
      <c r="C663" s="28" t="s">
        <v>30</v>
      </c>
      <c r="D663" s="28" t="s">
        <v>209</v>
      </c>
      <c r="E663" s="174" t="s">
        <v>2167</v>
      </c>
      <c r="F663" s="174"/>
      <c r="G663" s="45" t="s">
        <v>162</v>
      </c>
      <c r="H663" s="44">
        <v>1</v>
      </c>
      <c r="I663" s="43"/>
      <c r="J663" s="43">
        <v>18.59</v>
      </c>
      <c r="K663" s="43">
        <v>18.59</v>
      </c>
    </row>
    <row r="664" spans="1:11" ht="24" customHeight="1" x14ac:dyDescent="0.2">
      <c r="A664" s="41" t="s">
        <v>718</v>
      </c>
      <c r="B664" s="42" t="s">
        <v>1533</v>
      </c>
      <c r="C664" s="41" t="s">
        <v>30</v>
      </c>
      <c r="D664" s="41" t="s">
        <v>1532</v>
      </c>
      <c r="E664" s="170" t="s">
        <v>733</v>
      </c>
      <c r="F664" s="170"/>
      <c r="G664" s="40" t="s">
        <v>732</v>
      </c>
      <c r="H664" s="39">
        <v>2.8999999999999998E-3</v>
      </c>
      <c r="I664" s="39">
        <v>0</v>
      </c>
      <c r="J664" s="38">
        <v>27.02</v>
      </c>
      <c r="K664" s="38">
        <v>7.0000000000000007E-2</v>
      </c>
    </row>
    <row r="665" spans="1:11" ht="51.95" customHeight="1" x14ac:dyDescent="0.2">
      <c r="A665" s="50" t="s">
        <v>731</v>
      </c>
      <c r="B665" s="51" t="s">
        <v>2182</v>
      </c>
      <c r="C665" s="50" t="s">
        <v>30</v>
      </c>
      <c r="D665" s="50" t="s">
        <v>2181</v>
      </c>
      <c r="E665" s="171" t="s">
        <v>728</v>
      </c>
      <c r="F665" s="171"/>
      <c r="G665" s="49" t="s">
        <v>162</v>
      </c>
      <c r="H665" s="48">
        <v>1.0401</v>
      </c>
      <c r="I665" s="48">
        <v>0</v>
      </c>
      <c r="J665" s="47">
        <v>17.809999999999999</v>
      </c>
      <c r="K665" s="47">
        <v>18.52</v>
      </c>
    </row>
    <row r="666" spans="1:11" ht="25.5" x14ac:dyDescent="0.2">
      <c r="A666" s="37"/>
      <c r="B666" s="37"/>
      <c r="C666" s="37"/>
      <c r="D666" s="37"/>
      <c r="E666" s="37"/>
      <c r="F666" s="37" t="s">
        <v>713</v>
      </c>
      <c r="G666" s="36">
        <v>0.05</v>
      </c>
      <c r="H666" s="37" t="s">
        <v>712</v>
      </c>
      <c r="I666" s="36">
        <v>0</v>
      </c>
      <c r="J666" s="37" t="s">
        <v>711</v>
      </c>
      <c r="K666" s="36">
        <v>0.05</v>
      </c>
    </row>
    <row r="667" spans="1:11" ht="25.5" x14ac:dyDescent="0.2">
      <c r="A667" s="37"/>
      <c r="B667" s="37"/>
      <c r="C667" s="37"/>
      <c r="D667" s="37"/>
      <c r="E667" s="37"/>
      <c r="F667" s="37" t="s">
        <v>710</v>
      </c>
      <c r="G667" s="36">
        <v>4.6399999999999997</v>
      </c>
      <c r="H667" s="172"/>
      <c r="I667" s="172" t="s">
        <v>709</v>
      </c>
      <c r="J667" s="37"/>
      <c r="K667" s="36">
        <v>23.23</v>
      </c>
    </row>
    <row r="668" spans="1:11" ht="50.1" customHeight="1" thickBot="1" x14ac:dyDescent="0.25">
      <c r="A668" s="22"/>
      <c r="B668" s="22"/>
      <c r="C668" s="22"/>
      <c r="D668" s="22"/>
      <c r="E668" s="22"/>
      <c r="F668" s="22"/>
      <c r="G668" s="22"/>
      <c r="H668" s="22" t="s">
        <v>708</v>
      </c>
      <c r="I668" s="35" t="s">
        <v>2180</v>
      </c>
      <c r="J668" s="22" t="s">
        <v>706</v>
      </c>
      <c r="K668" s="32">
        <v>1858.4</v>
      </c>
    </row>
    <row r="669" spans="1:11" ht="0.95" customHeight="1" thickTop="1" x14ac:dyDescent="0.2">
      <c r="A669" s="34"/>
      <c r="B669" s="34"/>
      <c r="C669" s="34"/>
      <c r="D669" s="34"/>
      <c r="E669" s="34"/>
      <c r="F669" s="34"/>
      <c r="G669" s="34"/>
      <c r="H669" s="34"/>
      <c r="I669" s="34"/>
      <c r="J669" s="34"/>
      <c r="K669" s="34"/>
    </row>
    <row r="670" spans="1:11" ht="18" customHeight="1" x14ac:dyDescent="0.2">
      <c r="A670" s="30" t="s">
        <v>210</v>
      </c>
      <c r="B670" s="29" t="s">
        <v>10</v>
      </c>
      <c r="C670" s="30" t="s">
        <v>11</v>
      </c>
      <c r="D670" s="30" t="s">
        <v>12</v>
      </c>
      <c r="E670" s="173" t="s">
        <v>725</v>
      </c>
      <c r="F670" s="173"/>
      <c r="G670" s="46" t="s">
        <v>13</v>
      </c>
      <c r="H670" s="29" t="s">
        <v>14</v>
      </c>
      <c r="I670" s="29" t="s">
        <v>724</v>
      </c>
      <c r="J670" s="29" t="s">
        <v>15</v>
      </c>
      <c r="K670" s="29" t="s">
        <v>17</v>
      </c>
    </row>
    <row r="671" spans="1:11" ht="51.95" customHeight="1" x14ac:dyDescent="0.2">
      <c r="A671" s="28" t="s">
        <v>723</v>
      </c>
      <c r="B671" s="27" t="s">
        <v>211</v>
      </c>
      <c r="C671" s="28" t="s">
        <v>30</v>
      </c>
      <c r="D671" s="28" t="s">
        <v>212</v>
      </c>
      <c r="E671" s="174" t="s">
        <v>2167</v>
      </c>
      <c r="F671" s="174"/>
      <c r="G671" s="45" t="s">
        <v>162</v>
      </c>
      <c r="H671" s="44">
        <v>1</v>
      </c>
      <c r="I671" s="43"/>
      <c r="J671" s="43">
        <v>28.79</v>
      </c>
      <c r="K671" s="43">
        <v>28.79</v>
      </c>
    </row>
    <row r="672" spans="1:11" ht="24" customHeight="1" x14ac:dyDescent="0.2">
      <c r="A672" s="41" t="s">
        <v>718</v>
      </c>
      <c r="B672" s="42" t="s">
        <v>1533</v>
      </c>
      <c r="C672" s="41" t="s">
        <v>30</v>
      </c>
      <c r="D672" s="41" t="s">
        <v>1532</v>
      </c>
      <c r="E672" s="170" t="s">
        <v>733</v>
      </c>
      <c r="F672" s="170"/>
      <c r="G672" s="40" t="s">
        <v>732</v>
      </c>
      <c r="H672" s="39">
        <v>2.8999999999999998E-3</v>
      </c>
      <c r="I672" s="39">
        <v>0</v>
      </c>
      <c r="J672" s="38">
        <v>27.02</v>
      </c>
      <c r="K672" s="38">
        <v>7.0000000000000007E-2</v>
      </c>
    </row>
    <row r="673" spans="1:11" ht="51.95" customHeight="1" x14ac:dyDescent="0.2">
      <c r="A673" s="50" t="s">
        <v>731</v>
      </c>
      <c r="B673" s="51" t="s">
        <v>2179</v>
      </c>
      <c r="C673" s="50" t="s">
        <v>30</v>
      </c>
      <c r="D673" s="50" t="s">
        <v>2178</v>
      </c>
      <c r="E673" s="171" t="s">
        <v>728</v>
      </c>
      <c r="F673" s="171"/>
      <c r="G673" s="49" t="s">
        <v>162</v>
      </c>
      <c r="H673" s="48">
        <v>1.0401</v>
      </c>
      <c r="I673" s="48">
        <v>0</v>
      </c>
      <c r="J673" s="47">
        <v>27.62</v>
      </c>
      <c r="K673" s="47">
        <v>28.72</v>
      </c>
    </row>
    <row r="674" spans="1:11" ht="25.5" x14ac:dyDescent="0.2">
      <c r="A674" s="37"/>
      <c r="B674" s="37"/>
      <c r="C674" s="37"/>
      <c r="D674" s="37"/>
      <c r="E674" s="37"/>
      <c r="F674" s="37" t="s">
        <v>713</v>
      </c>
      <c r="G674" s="36">
        <v>0.05</v>
      </c>
      <c r="H674" s="37" t="s">
        <v>712</v>
      </c>
      <c r="I674" s="36">
        <v>0</v>
      </c>
      <c r="J674" s="37" t="s">
        <v>711</v>
      </c>
      <c r="K674" s="36">
        <v>0.05</v>
      </c>
    </row>
    <row r="675" spans="1:11" ht="25.5" x14ac:dyDescent="0.2">
      <c r="A675" s="37"/>
      <c r="B675" s="37"/>
      <c r="C675" s="37"/>
      <c r="D675" s="37"/>
      <c r="E675" s="37"/>
      <c r="F675" s="37" t="s">
        <v>710</v>
      </c>
      <c r="G675" s="36">
        <v>7.19</v>
      </c>
      <c r="H675" s="172"/>
      <c r="I675" s="172" t="s">
        <v>709</v>
      </c>
      <c r="J675" s="37"/>
      <c r="K675" s="36">
        <v>35.979999999999997</v>
      </c>
    </row>
    <row r="676" spans="1:11" ht="50.1" customHeight="1" thickBot="1" x14ac:dyDescent="0.25">
      <c r="A676" s="22"/>
      <c r="B676" s="22"/>
      <c r="C676" s="22"/>
      <c r="D676" s="22"/>
      <c r="E676" s="22"/>
      <c r="F676" s="22"/>
      <c r="G676" s="22"/>
      <c r="H676" s="22" t="s">
        <v>708</v>
      </c>
      <c r="I676" s="35" t="s">
        <v>2006</v>
      </c>
      <c r="J676" s="22" t="s">
        <v>706</v>
      </c>
      <c r="K676" s="32">
        <v>262.64999999999998</v>
      </c>
    </row>
    <row r="677" spans="1:11" ht="0.95" customHeight="1" thickTop="1" x14ac:dyDescent="0.2">
      <c r="A677" s="34"/>
      <c r="B677" s="34"/>
      <c r="C677" s="34"/>
      <c r="D677" s="34"/>
      <c r="E677" s="34"/>
      <c r="F677" s="34"/>
      <c r="G677" s="34"/>
      <c r="H677" s="34"/>
      <c r="I677" s="34"/>
      <c r="J677" s="34"/>
      <c r="K677" s="34"/>
    </row>
    <row r="678" spans="1:11" ht="18" customHeight="1" x14ac:dyDescent="0.2">
      <c r="A678" s="30" t="s">
        <v>213</v>
      </c>
      <c r="B678" s="29" t="s">
        <v>10</v>
      </c>
      <c r="C678" s="30" t="s">
        <v>11</v>
      </c>
      <c r="D678" s="30" t="s">
        <v>12</v>
      </c>
      <c r="E678" s="173" t="s">
        <v>725</v>
      </c>
      <c r="F678" s="173"/>
      <c r="G678" s="46" t="s">
        <v>13</v>
      </c>
      <c r="H678" s="29" t="s">
        <v>14</v>
      </c>
      <c r="I678" s="29" t="s">
        <v>724</v>
      </c>
      <c r="J678" s="29" t="s">
        <v>15</v>
      </c>
      <c r="K678" s="29" t="s">
        <v>17</v>
      </c>
    </row>
    <row r="679" spans="1:11" ht="51.95" customHeight="1" x14ac:dyDescent="0.2">
      <c r="A679" s="28" t="s">
        <v>723</v>
      </c>
      <c r="B679" s="27" t="s">
        <v>214</v>
      </c>
      <c r="C679" s="28" t="s">
        <v>30</v>
      </c>
      <c r="D679" s="28" t="s">
        <v>215</v>
      </c>
      <c r="E679" s="174" t="s">
        <v>2167</v>
      </c>
      <c r="F679" s="174"/>
      <c r="G679" s="45" t="s">
        <v>162</v>
      </c>
      <c r="H679" s="44">
        <v>1</v>
      </c>
      <c r="I679" s="43"/>
      <c r="J679" s="43">
        <v>40.67</v>
      </c>
      <c r="K679" s="43">
        <v>40.67</v>
      </c>
    </row>
    <row r="680" spans="1:11" ht="24" customHeight="1" x14ac:dyDescent="0.2">
      <c r="A680" s="41" t="s">
        <v>718</v>
      </c>
      <c r="B680" s="42" t="s">
        <v>1533</v>
      </c>
      <c r="C680" s="41" t="s">
        <v>30</v>
      </c>
      <c r="D680" s="41" t="s">
        <v>1532</v>
      </c>
      <c r="E680" s="170" t="s">
        <v>733</v>
      </c>
      <c r="F680" s="170"/>
      <c r="G680" s="40" t="s">
        <v>732</v>
      </c>
      <c r="H680" s="39">
        <v>3.0000000000000001E-3</v>
      </c>
      <c r="I680" s="39">
        <v>0</v>
      </c>
      <c r="J680" s="38">
        <v>27.02</v>
      </c>
      <c r="K680" s="38">
        <v>0.08</v>
      </c>
    </row>
    <row r="681" spans="1:11" ht="51.95" customHeight="1" x14ac:dyDescent="0.2">
      <c r="A681" s="50" t="s">
        <v>731</v>
      </c>
      <c r="B681" s="51" t="s">
        <v>2177</v>
      </c>
      <c r="C681" s="50" t="s">
        <v>30</v>
      </c>
      <c r="D681" s="50" t="s">
        <v>2176</v>
      </c>
      <c r="E681" s="171" t="s">
        <v>728</v>
      </c>
      <c r="F681" s="171"/>
      <c r="G681" s="49" t="s">
        <v>162</v>
      </c>
      <c r="H681" s="48">
        <v>1.0401</v>
      </c>
      <c r="I681" s="48">
        <v>0</v>
      </c>
      <c r="J681" s="47">
        <v>39.03</v>
      </c>
      <c r="K681" s="47">
        <v>40.590000000000003</v>
      </c>
    </row>
    <row r="682" spans="1:11" ht="25.5" x14ac:dyDescent="0.2">
      <c r="A682" s="37"/>
      <c r="B682" s="37"/>
      <c r="C682" s="37"/>
      <c r="D682" s="37"/>
      <c r="E682" s="37"/>
      <c r="F682" s="37" t="s">
        <v>713</v>
      </c>
      <c r="G682" s="36">
        <v>0.05</v>
      </c>
      <c r="H682" s="37" t="s">
        <v>712</v>
      </c>
      <c r="I682" s="36">
        <v>0</v>
      </c>
      <c r="J682" s="37" t="s">
        <v>711</v>
      </c>
      <c r="K682" s="36">
        <v>0.05</v>
      </c>
    </row>
    <row r="683" spans="1:11" ht="25.5" x14ac:dyDescent="0.2">
      <c r="A683" s="37"/>
      <c r="B683" s="37"/>
      <c r="C683" s="37"/>
      <c r="D683" s="37"/>
      <c r="E683" s="37"/>
      <c r="F683" s="37" t="s">
        <v>710</v>
      </c>
      <c r="G683" s="36">
        <v>10.16</v>
      </c>
      <c r="H683" s="172"/>
      <c r="I683" s="172" t="s">
        <v>709</v>
      </c>
      <c r="J683" s="37"/>
      <c r="K683" s="36">
        <v>50.83</v>
      </c>
    </row>
    <row r="684" spans="1:11" ht="50.1" customHeight="1" thickBot="1" x14ac:dyDescent="0.25">
      <c r="A684" s="22"/>
      <c r="B684" s="22"/>
      <c r="C684" s="22"/>
      <c r="D684" s="22"/>
      <c r="E684" s="22"/>
      <c r="F684" s="22"/>
      <c r="G684" s="22"/>
      <c r="H684" s="22" t="s">
        <v>708</v>
      </c>
      <c r="I684" s="35" t="s">
        <v>2175</v>
      </c>
      <c r="J684" s="22" t="s">
        <v>706</v>
      </c>
      <c r="K684" s="32">
        <v>4112.1400000000003</v>
      </c>
    </row>
    <row r="685" spans="1:11" ht="0.95" customHeight="1" thickTop="1" x14ac:dyDescent="0.2">
      <c r="A685" s="34"/>
      <c r="B685" s="34"/>
      <c r="C685" s="34"/>
      <c r="D685" s="34"/>
      <c r="E685" s="34"/>
      <c r="F685" s="34"/>
      <c r="G685" s="34"/>
      <c r="H685" s="34"/>
      <c r="I685" s="34"/>
      <c r="J685" s="34"/>
      <c r="K685" s="34"/>
    </row>
    <row r="686" spans="1:11" ht="18" customHeight="1" x14ac:dyDescent="0.2">
      <c r="A686" s="30" t="s">
        <v>216</v>
      </c>
      <c r="B686" s="29" t="s">
        <v>10</v>
      </c>
      <c r="C686" s="30" t="s">
        <v>11</v>
      </c>
      <c r="D686" s="30" t="s">
        <v>12</v>
      </c>
      <c r="E686" s="173" t="s">
        <v>725</v>
      </c>
      <c r="F686" s="173"/>
      <c r="G686" s="46" t="s">
        <v>13</v>
      </c>
      <c r="H686" s="29" t="s">
        <v>14</v>
      </c>
      <c r="I686" s="29" t="s">
        <v>724</v>
      </c>
      <c r="J686" s="29" t="s">
        <v>15</v>
      </c>
      <c r="K686" s="29" t="s">
        <v>17</v>
      </c>
    </row>
    <row r="687" spans="1:11" ht="39" customHeight="1" x14ac:dyDescent="0.2">
      <c r="A687" s="28" t="s">
        <v>723</v>
      </c>
      <c r="B687" s="27" t="s">
        <v>217</v>
      </c>
      <c r="C687" s="28" t="s">
        <v>30</v>
      </c>
      <c r="D687" s="28" t="s">
        <v>218</v>
      </c>
      <c r="E687" s="174" t="s">
        <v>1247</v>
      </c>
      <c r="F687" s="174"/>
      <c r="G687" s="45" t="s">
        <v>162</v>
      </c>
      <c r="H687" s="44">
        <v>1</v>
      </c>
      <c r="I687" s="43"/>
      <c r="J687" s="43">
        <v>7.79</v>
      </c>
      <c r="K687" s="43">
        <v>7.79</v>
      </c>
    </row>
    <row r="688" spans="1:11" ht="24" customHeight="1" x14ac:dyDescent="0.2">
      <c r="A688" s="41" t="s">
        <v>718</v>
      </c>
      <c r="B688" s="42" t="s">
        <v>1533</v>
      </c>
      <c r="C688" s="41" t="s">
        <v>30</v>
      </c>
      <c r="D688" s="41" t="s">
        <v>1532</v>
      </c>
      <c r="E688" s="170" t="s">
        <v>733</v>
      </c>
      <c r="F688" s="170"/>
      <c r="G688" s="40" t="s">
        <v>732</v>
      </c>
      <c r="H688" s="39">
        <v>3.9E-2</v>
      </c>
      <c r="I688" s="39">
        <v>0</v>
      </c>
      <c r="J688" s="38">
        <v>27.02</v>
      </c>
      <c r="K688" s="38">
        <v>1.05</v>
      </c>
    </row>
    <row r="689" spans="1:11" ht="26.1" customHeight="1" x14ac:dyDescent="0.2">
      <c r="A689" s="41" t="s">
        <v>718</v>
      </c>
      <c r="B689" s="42" t="s">
        <v>1535</v>
      </c>
      <c r="C689" s="41" t="s">
        <v>30</v>
      </c>
      <c r="D689" s="41" t="s">
        <v>1534</v>
      </c>
      <c r="E689" s="170" t="s">
        <v>733</v>
      </c>
      <c r="F689" s="170"/>
      <c r="G689" s="40" t="s">
        <v>732</v>
      </c>
      <c r="H689" s="39">
        <v>3.9E-2</v>
      </c>
      <c r="I689" s="39">
        <v>0</v>
      </c>
      <c r="J689" s="38">
        <v>22.8</v>
      </c>
      <c r="K689" s="38">
        <v>0.88</v>
      </c>
    </row>
    <row r="690" spans="1:11" ht="51.95" customHeight="1" x14ac:dyDescent="0.2">
      <c r="A690" s="50" t="s">
        <v>731</v>
      </c>
      <c r="B690" s="51" t="s">
        <v>2174</v>
      </c>
      <c r="C690" s="50" t="s">
        <v>30</v>
      </c>
      <c r="D690" s="50" t="s">
        <v>2173</v>
      </c>
      <c r="E690" s="171" t="s">
        <v>728</v>
      </c>
      <c r="F690" s="171"/>
      <c r="G690" s="49" t="s">
        <v>162</v>
      </c>
      <c r="H690" s="48">
        <v>1.2434000000000001</v>
      </c>
      <c r="I690" s="48">
        <v>0</v>
      </c>
      <c r="J690" s="47">
        <v>4.6900000000000004</v>
      </c>
      <c r="K690" s="47">
        <v>5.83</v>
      </c>
    </row>
    <row r="691" spans="1:11" ht="26.1" customHeight="1" x14ac:dyDescent="0.2">
      <c r="A691" s="50" t="s">
        <v>731</v>
      </c>
      <c r="B691" s="51" t="s">
        <v>2172</v>
      </c>
      <c r="C691" s="50" t="s">
        <v>30</v>
      </c>
      <c r="D691" s="50" t="s">
        <v>2171</v>
      </c>
      <c r="E691" s="171" t="s">
        <v>728</v>
      </c>
      <c r="F691" s="171"/>
      <c r="G691" s="49" t="s">
        <v>67</v>
      </c>
      <c r="H691" s="48">
        <v>9.4000000000000004E-3</v>
      </c>
      <c r="I691" s="48">
        <v>0</v>
      </c>
      <c r="J691" s="47">
        <v>4.2300000000000004</v>
      </c>
      <c r="K691" s="47">
        <v>0.03</v>
      </c>
    </row>
    <row r="692" spans="1:11" ht="25.5" x14ac:dyDescent="0.2">
      <c r="A692" s="37"/>
      <c r="B692" s="37"/>
      <c r="C692" s="37"/>
      <c r="D692" s="37"/>
      <c r="E692" s="37"/>
      <c r="F692" s="37" t="s">
        <v>713</v>
      </c>
      <c r="G692" s="36">
        <v>1.27</v>
      </c>
      <c r="H692" s="37" t="s">
        <v>712</v>
      </c>
      <c r="I692" s="36">
        <v>0</v>
      </c>
      <c r="J692" s="37" t="s">
        <v>711</v>
      </c>
      <c r="K692" s="36">
        <v>1.27</v>
      </c>
    </row>
    <row r="693" spans="1:11" ht="25.5" x14ac:dyDescent="0.2">
      <c r="A693" s="37"/>
      <c r="B693" s="37"/>
      <c r="C693" s="37"/>
      <c r="D693" s="37"/>
      <c r="E693" s="37"/>
      <c r="F693" s="37" t="s">
        <v>710</v>
      </c>
      <c r="G693" s="36">
        <v>1.94</v>
      </c>
      <c r="H693" s="172"/>
      <c r="I693" s="172" t="s">
        <v>709</v>
      </c>
      <c r="J693" s="37"/>
      <c r="K693" s="36">
        <v>9.73</v>
      </c>
    </row>
    <row r="694" spans="1:11" ht="50.1" customHeight="1" thickBot="1" x14ac:dyDescent="0.25">
      <c r="A694" s="22"/>
      <c r="B694" s="22"/>
      <c r="C694" s="22"/>
      <c r="D694" s="22"/>
      <c r="E694" s="22"/>
      <c r="F694" s="22"/>
      <c r="G694" s="22"/>
      <c r="H694" s="22" t="s">
        <v>708</v>
      </c>
      <c r="I694" s="35" t="s">
        <v>2170</v>
      </c>
      <c r="J694" s="22" t="s">
        <v>706</v>
      </c>
      <c r="K694" s="32">
        <v>35161.300000000003</v>
      </c>
    </row>
    <row r="695" spans="1:11" ht="0.95" customHeight="1" thickTop="1" x14ac:dyDescent="0.2">
      <c r="A695" s="34"/>
      <c r="B695" s="34"/>
      <c r="C695" s="34"/>
      <c r="D695" s="34"/>
      <c r="E695" s="34"/>
      <c r="F695" s="34"/>
      <c r="G695" s="34"/>
      <c r="H695" s="34"/>
      <c r="I695" s="34"/>
      <c r="J695" s="34"/>
      <c r="K695" s="34"/>
    </row>
    <row r="696" spans="1:11" ht="18" customHeight="1" x14ac:dyDescent="0.2">
      <c r="A696" s="30" t="s">
        <v>219</v>
      </c>
      <c r="B696" s="29" t="s">
        <v>10</v>
      </c>
      <c r="C696" s="30" t="s">
        <v>11</v>
      </c>
      <c r="D696" s="30" t="s">
        <v>12</v>
      </c>
      <c r="E696" s="173" t="s">
        <v>725</v>
      </c>
      <c r="F696" s="173"/>
      <c r="G696" s="46" t="s">
        <v>13</v>
      </c>
      <c r="H696" s="29" t="s">
        <v>14</v>
      </c>
      <c r="I696" s="29" t="s">
        <v>724</v>
      </c>
      <c r="J696" s="29" t="s">
        <v>15</v>
      </c>
      <c r="K696" s="29" t="s">
        <v>17</v>
      </c>
    </row>
    <row r="697" spans="1:11" ht="51.95" customHeight="1" x14ac:dyDescent="0.2">
      <c r="A697" s="28" t="s">
        <v>723</v>
      </c>
      <c r="B697" s="27" t="s">
        <v>220</v>
      </c>
      <c r="C697" s="28" t="s">
        <v>30</v>
      </c>
      <c r="D697" s="28" t="s">
        <v>221</v>
      </c>
      <c r="E697" s="174" t="s">
        <v>2167</v>
      </c>
      <c r="F697" s="174"/>
      <c r="G697" s="45" t="s">
        <v>162</v>
      </c>
      <c r="H697" s="44">
        <v>1</v>
      </c>
      <c r="I697" s="43"/>
      <c r="J697" s="43">
        <v>60.1</v>
      </c>
      <c r="K697" s="43">
        <v>60.1</v>
      </c>
    </row>
    <row r="698" spans="1:11" ht="24" customHeight="1" x14ac:dyDescent="0.2">
      <c r="A698" s="41" t="s">
        <v>718</v>
      </c>
      <c r="B698" s="42" t="s">
        <v>1533</v>
      </c>
      <c r="C698" s="41" t="s">
        <v>30</v>
      </c>
      <c r="D698" s="41" t="s">
        <v>1532</v>
      </c>
      <c r="E698" s="170" t="s">
        <v>733</v>
      </c>
      <c r="F698" s="170"/>
      <c r="G698" s="40" t="s">
        <v>732</v>
      </c>
      <c r="H698" s="39">
        <v>3.0000000000000001E-3</v>
      </c>
      <c r="I698" s="39">
        <v>0</v>
      </c>
      <c r="J698" s="38">
        <v>27.02</v>
      </c>
      <c r="K698" s="38">
        <v>0.08</v>
      </c>
    </row>
    <row r="699" spans="1:11" ht="51.95" customHeight="1" x14ac:dyDescent="0.2">
      <c r="A699" s="50" t="s">
        <v>731</v>
      </c>
      <c r="B699" s="51" t="s">
        <v>2169</v>
      </c>
      <c r="C699" s="50" t="s">
        <v>30</v>
      </c>
      <c r="D699" s="50" t="s">
        <v>2168</v>
      </c>
      <c r="E699" s="171" t="s">
        <v>728</v>
      </c>
      <c r="F699" s="171"/>
      <c r="G699" s="49" t="s">
        <v>162</v>
      </c>
      <c r="H699" s="48">
        <v>1.0401</v>
      </c>
      <c r="I699" s="48">
        <v>0</v>
      </c>
      <c r="J699" s="47">
        <v>57.71</v>
      </c>
      <c r="K699" s="47">
        <v>60.02</v>
      </c>
    </row>
    <row r="700" spans="1:11" ht="25.5" x14ac:dyDescent="0.2">
      <c r="A700" s="37"/>
      <c r="B700" s="37"/>
      <c r="C700" s="37"/>
      <c r="D700" s="37"/>
      <c r="E700" s="37"/>
      <c r="F700" s="37" t="s">
        <v>713</v>
      </c>
      <c r="G700" s="36">
        <v>0.05</v>
      </c>
      <c r="H700" s="37" t="s">
        <v>712</v>
      </c>
      <c r="I700" s="36">
        <v>0</v>
      </c>
      <c r="J700" s="37" t="s">
        <v>711</v>
      </c>
      <c r="K700" s="36">
        <v>0.05</v>
      </c>
    </row>
    <row r="701" spans="1:11" ht="25.5" x14ac:dyDescent="0.2">
      <c r="A701" s="37"/>
      <c r="B701" s="37"/>
      <c r="C701" s="37"/>
      <c r="D701" s="37"/>
      <c r="E701" s="37"/>
      <c r="F701" s="37" t="s">
        <v>710</v>
      </c>
      <c r="G701" s="36">
        <v>15.02</v>
      </c>
      <c r="H701" s="172"/>
      <c r="I701" s="172" t="s">
        <v>709</v>
      </c>
      <c r="J701" s="37"/>
      <c r="K701" s="36">
        <v>75.12</v>
      </c>
    </row>
    <row r="702" spans="1:11" ht="50.1" customHeight="1" thickBot="1" x14ac:dyDescent="0.25">
      <c r="A702" s="22"/>
      <c r="B702" s="22"/>
      <c r="C702" s="22"/>
      <c r="D702" s="22"/>
      <c r="E702" s="22"/>
      <c r="F702" s="22"/>
      <c r="G702" s="22"/>
      <c r="H702" s="22" t="s">
        <v>708</v>
      </c>
      <c r="I702" s="35" t="s">
        <v>2070</v>
      </c>
      <c r="J702" s="22" t="s">
        <v>706</v>
      </c>
      <c r="K702" s="32">
        <v>2193.5</v>
      </c>
    </row>
    <row r="703" spans="1:11" ht="0.95" customHeight="1" thickTop="1" x14ac:dyDescent="0.2">
      <c r="A703" s="34"/>
      <c r="B703" s="34"/>
      <c r="C703" s="34"/>
      <c r="D703" s="34"/>
      <c r="E703" s="34"/>
      <c r="F703" s="34"/>
      <c r="G703" s="34"/>
      <c r="H703" s="34"/>
      <c r="I703" s="34"/>
      <c r="J703" s="34"/>
      <c r="K703" s="34"/>
    </row>
    <row r="704" spans="1:11" ht="18" customHeight="1" x14ac:dyDescent="0.2">
      <c r="A704" s="30" t="s">
        <v>222</v>
      </c>
      <c r="B704" s="29" t="s">
        <v>10</v>
      </c>
      <c r="C704" s="30" t="s">
        <v>11</v>
      </c>
      <c r="D704" s="30" t="s">
        <v>12</v>
      </c>
      <c r="E704" s="173" t="s">
        <v>725</v>
      </c>
      <c r="F704" s="173"/>
      <c r="G704" s="46" t="s">
        <v>13</v>
      </c>
      <c r="H704" s="29" t="s">
        <v>14</v>
      </c>
      <c r="I704" s="29" t="s">
        <v>724</v>
      </c>
      <c r="J704" s="29" t="s">
        <v>15</v>
      </c>
      <c r="K704" s="29" t="s">
        <v>17</v>
      </c>
    </row>
    <row r="705" spans="1:11" ht="51.95" customHeight="1" x14ac:dyDescent="0.2">
      <c r="A705" s="28" t="s">
        <v>723</v>
      </c>
      <c r="B705" s="27" t="s">
        <v>223</v>
      </c>
      <c r="C705" s="28" t="s">
        <v>30</v>
      </c>
      <c r="D705" s="28" t="s">
        <v>224</v>
      </c>
      <c r="E705" s="174" t="s">
        <v>2167</v>
      </c>
      <c r="F705" s="174"/>
      <c r="G705" s="45" t="s">
        <v>162</v>
      </c>
      <c r="H705" s="44">
        <v>1</v>
      </c>
      <c r="I705" s="43"/>
      <c r="J705" s="43">
        <v>84.05</v>
      </c>
      <c r="K705" s="43">
        <v>84.05</v>
      </c>
    </row>
    <row r="706" spans="1:11" ht="24" customHeight="1" x14ac:dyDescent="0.2">
      <c r="A706" s="41" t="s">
        <v>718</v>
      </c>
      <c r="B706" s="42" t="s">
        <v>1533</v>
      </c>
      <c r="C706" s="41" t="s">
        <v>30</v>
      </c>
      <c r="D706" s="41" t="s">
        <v>1532</v>
      </c>
      <c r="E706" s="170" t="s">
        <v>733</v>
      </c>
      <c r="F706" s="170"/>
      <c r="G706" s="40" t="s">
        <v>732</v>
      </c>
      <c r="H706" s="39">
        <v>3.0999999999999999E-3</v>
      </c>
      <c r="I706" s="39">
        <v>0</v>
      </c>
      <c r="J706" s="38">
        <v>27.02</v>
      </c>
      <c r="K706" s="38">
        <v>0.08</v>
      </c>
    </row>
    <row r="707" spans="1:11" ht="51.95" customHeight="1" x14ac:dyDescent="0.2">
      <c r="A707" s="50" t="s">
        <v>731</v>
      </c>
      <c r="B707" s="51" t="s">
        <v>2166</v>
      </c>
      <c r="C707" s="50" t="s">
        <v>30</v>
      </c>
      <c r="D707" s="50" t="s">
        <v>2165</v>
      </c>
      <c r="E707" s="171" t="s">
        <v>728</v>
      </c>
      <c r="F707" s="171"/>
      <c r="G707" s="49" t="s">
        <v>162</v>
      </c>
      <c r="H707" s="48">
        <v>1.0401</v>
      </c>
      <c r="I707" s="48">
        <v>0</v>
      </c>
      <c r="J707" s="47">
        <v>80.739999999999995</v>
      </c>
      <c r="K707" s="47">
        <v>83.97</v>
      </c>
    </row>
    <row r="708" spans="1:11" ht="25.5" x14ac:dyDescent="0.2">
      <c r="A708" s="37"/>
      <c r="B708" s="37"/>
      <c r="C708" s="37"/>
      <c r="D708" s="37"/>
      <c r="E708" s="37"/>
      <c r="F708" s="37" t="s">
        <v>713</v>
      </c>
      <c r="G708" s="36">
        <v>0.05</v>
      </c>
      <c r="H708" s="37" t="s">
        <v>712</v>
      </c>
      <c r="I708" s="36">
        <v>0</v>
      </c>
      <c r="J708" s="37" t="s">
        <v>711</v>
      </c>
      <c r="K708" s="36">
        <v>0.05</v>
      </c>
    </row>
    <row r="709" spans="1:11" ht="25.5" x14ac:dyDescent="0.2">
      <c r="A709" s="37"/>
      <c r="B709" s="37"/>
      <c r="C709" s="37"/>
      <c r="D709" s="37"/>
      <c r="E709" s="37"/>
      <c r="F709" s="37" t="s">
        <v>710</v>
      </c>
      <c r="G709" s="36">
        <v>21.01</v>
      </c>
      <c r="H709" s="172"/>
      <c r="I709" s="172" t="s">
        <v>709</v>
      </c>
      <c r="J709" s="37"/>
      <c r="K709" s="36">
        <v>105.06</v>
      </c>
    </row>
    <row r="710" spans="1:11" ht="50.1" customHeight="1" thickBot="1" x14ac:dyDescent="0.25">
      <c r="A710" s="22"/>
      <c r="B710" s="22"/>
      <c r="C710" s="22"/>
      <c r="D710" s="22"/>
      <c r="E710" s="22"/>
      <c r="F710" s="22"/>
      <c r="G710" s="22"/>
      <c r="H710" s="22" t="s">
        <v>708</v>
      </c>
      <c r="I710" s="35" t="s">
        <v>2164</v>
      </c>
      <c r="J710" s="22" t="s">
        <v>706</v>
      </c>
      <c r="K710" s="32">
        <v>33997.410000000003</v>
      </c>
    </row>
    <row r="711" spans="1:11" ht="0.95" customHeight="1" thickTop="1" x14ac:dyDescent="0.2">
      <c r="A711" s="34"/>
      <c r="B711" s="34"/>
      <c r="C711" s="34"/>
      <c r="D711" s="34"/>
      <c r="E711" s="34"/>
      <c r="F711" s="34"/>
      <c r="G711" s="34"/>
      <c r="H711" s="34"/>
      <c r="I711" s="34"/>
      <c r="J711" s="34"/>
      <c r="K711" s="34"/>
    </row>
    <row r="712" spans="1:11" ht="24" customHeight="1" x14ac:dyDescent="0.2">
      <c r="A712" s="26" t="s">
        <v>225</v>
      </c>
      <c r="B712" s="26"/>
      <c r="C712" s="26"/>
      <c r="D712" s="26" t="s">
        <v>226</v>
      </c>
      <c r="E712" s="26"/>
      <c r="F712" s="176"/>
      <c r="G712" s="176"/>
      <c r="H712" s="26"/>
      <c r="I712" s="25"/>
      <c r="J712" s="26"/>
      <c r="K712" s="52">
        <v>63655.11</v>
      </c>
    </row>
    <row r="713" spans="1:11" ht="18" customHeight="1" x14ac:dyDescent="0.2">
      <c r="A713" s="30" t="s">
        <v>227</v>
      </c>
      <c r="B713" s="29" t="s">
        <v>10</v>
      </c>
      <c r="C713" s="30" t="s">
        <v>11</v>
      </c>
      <c r="D713" s="30" t="s">
        <v>12</v>
      </c>
      <c r="E713" s="173" t="s">
        <v>725</v>
      </c>
      <c r="F713" s="173"/>
      <c r="G713" s="46" t="s">
        <v>13</v>
      </c>
      <c r="H713" s="29" t="s">
        <v>14</v>
      </c>
      <c r="I713" s="29" t="s">
        <v>724</v>
      </c>
      <c r="J713" s="29" t="s">
        <v>15</v>
      </c>
      <c r="K713" s="29" t="s">
        <v>17</v>
      </c>
    </row>
    <row r="714" spans="1:11" ht="26.1" customHeight="1" x14ac:dyDescent="0.2">
      <c r="A714" s="28" t="s">
        <v>723</v>
      </c>
      <c r="B714" s="27" t="s">
        <v>228</v>
      </c>
      <c r="C714" s="28" t="s">
        <v>48</v>
      </c>
      <c r="D714" s="28" t="s">
        <v>229</v>
      </c>
      <c r="E714" s="174" t="s">
        <v>1915</v>
      </c>
      <c r="F714" s="174"/>
      <c r="G714" s="45" t="s">
        <v>162</v>
      </c>
      <c r="H714" s="44">
        <v>1</v>
      </c>
      <c r="I714" s="43"/>
      <c r="J714" s="43">
        <v>44.07</v>
      </c>
      <c r="K714" s="43">
        <v>44.07</v>
      </c>
    </row>
    <row r="715" spans="1:11" ht="24" customHeight="1" x14ac:dyDescent="0.2">
      <c r="A715" s="50" t="s">
        <v>731</v>
      </c>
      <c r="B715" s="51" t="s">
        <v>1490</v>
      </c>
      <c r="C715" s="50" t="s">
        <v>48</v>
      </c>
      <c r="D715" s="50" t="s">
        <v>1489</v>
      </c>
      <c r="E715" s="171" t="s">
        <v>840</v>
      </c>
      <c r="F715" s="171"/>
      <c r="G715" s="49" t="s">
        <v>732</v>
      </c>
      <c r="H715" s="48">
        <v>0.47399999999999998</v>
      </c>
      <c r="I715" s="48">
        <v>0</v>
      </c>
      <c r="J715" s="47">
        <v>19.720008</v>
      </c>
      <c r="K715" s="47">
        <v>9.34</v>
      </c>
    </row>
    <row r="716" spans="1:11" ht="26.1" customHeight="1" x14ac:dyDescent="0.2">
      <c r="A716" s="50" t="s">
        <v>731</v>
      </c>
      <c r="B716" s="51" t="s">
        <v>2163</v>
      </c>
      <c r="C716" s="50" t="s">
        <v>48</v>
      </c>
      <c r="D716" s="50" t="s">
        <v>2162</v>
      </c>
      <c r="E716" s="171" t="s">
        <v>728</v>
      </c>
      <c r="F716" s="171"/>
      <c r="G716" s="49" t="s">
        <v>162</v>
      </c>
      <c r="H716" s="48">
        <v>1.1000000000000001</v>
      </c>
      <c r="I716" s="48">
        <v>0</v>
      </c>
      <c r="J716" s="47">
        <v>25.05</v>
      </c>
      <c r="K716" s="47">
        <v>27.55</v>
      </c>
    </row>
    <row r="717" spans="1:11" ht="24" customHeight="1" x14ac:dyDescent="0.2">
      <c r="A717" s="50" t="s">
        <v>731</v>
      </c>
      <c r="B717" s="51" t="s">
        <v>1488</v>
      </c>
      <c r="C717" s="50" t="s">
        <v>48</v>
      </c>
      <c r="D717" s="50" t="s">
        <v>1487</v>
      </c>
      <c r="E717" s="171" t="s">
        <v>840</v>
      </c>
      <c r="F717" s="171"/>
      <c r="G717" s="49" t="s">
        <v>732</v>
      </c>
      <c r="H717" s="48">
        <v>0.47399999999999998</v>
      </c>
      <c r="I717" s="48">
        <v>0</v>
      </c>
      <c r="J717" s="47">
        <v>15.15282</v>
      </c>
      <c r="K717" s="47">
        <v>7.18</v>
      </c>
    </row>
    <row r="718" spans="1:11" ht="25.5" x14ac:dyDescent="0.2">
      <c r="A718" s="37"/>
      <c r="B718" s="37"/>
      <c r="C718" s="37"/>
      <c r="D718" s="37"/>
      <c r="E718" s="37"/>
      <c r="F718" s="37" t="s">
        <v>713</v>
      </c>
      <c r="G718" s="36">
        <v>16.52</v>
      </c>
      <c r="H718" s="37" t="s">
        <v>712</v>
      </c>
      <c r="I718" s="36">
        <v>0</v>
      </c>
      <c r="J718" s="37" t="s">
        <v>711</v>
      </c>
      <c r="K718" s="36">
        <v>16.52</v>
      </c>
    </row>
    <row r="719" spans="1:11" ht="25.5" x14ac:dyDescent="0.2">
      <c r="A719" s="37"/>
      <c r="B719" s="37"/>
      <c r="C719" s="37"/>
      <c r="D719" s="37"/>
      <c r="E719" s="37"/>
      <c r="F719" s="37" t="s">
        <v>710</v>
      </c>
      <c r="G719" s="36">
        <v>11.01</v>
      </c>
      <c r="H719" s="172"/>
      <c r="I719" s="172" t="s">
        <v>709</v>
      </c>
      <c r="J719" s="37"/>
      <c r="K719" s="36">
        <v>55.08</v>
      </c>
    </row>
    <row r="720" spans="1:11" ht="50.1" customHeight="1" thickBot="1" x14ac:dyDescent="0.25">
      <c r="A720" s="22"/>
      <c r="B720" s="22"/>
      <c r="C720" s="22"/>
      <c r="D720" s="22"/>
      <c r="E720" s="22"/>
      <c r="F720" s="22"/>
      <c r="G720" s="22"/>
      <c r="H720" s="22" t="s">
        <v>708</v>
      </c>
      <c r="I720" s="35" t="s">
        <v>2161</v>
      </c>
      <c r="J720" s="22" t="s">
        <v>706</v>
      </c>
      <c r="K720" s="32">
        <v>4020.84</v>
      </c>
    </row>
    <row r="721" spans="1:11" ht="0.95" customHeight="1" thickTop="1" x14ac:dyDescent="0.2">
      <c r="A721" s="34"/>
      <c r="B721" s="34"/>
      <c r="C721" s="34"/>
      <c r="D721" s="34"/>
      <c r="E721" s="34"/>
      <c r="F721" s="34"/>
      <c r="G721" s="34"/>
      <c r="H721" s="34"/>
      <c r="I721" s="34"/>
      <c r="J721" s="34"/>
      <c r="K721" s="34"/>
    </row>
    <row r="722" spans="1:11" ht="18" customHeight="1" x14ac:dyDescent="0.2">
      <c r="A722" s="30" t="s">
        <v>230</v>
      </c>
      <c r="B722" s="29" t="s">
        <v>10</v>
      </c>
      <c r="C722" s="30" t="s">
        <v>11</v>
      </c>
      <c r="D722" s="30" t="s">
        <v>12</v>
      </c>
      <c r="E722" s="173" t="s">
        <v>725</v>
      </c>
      <c r="F722" s="173"/>
      <c r="G722" s="46" t="s">
        <v>13</v>
      </c>
      <c r="H722" s="29" t="s">
        <v>14</v>
      </c>
      <c r="I722" s="29" t="s">
        <v>724</v>
      </c>
      <c r="J722" s="29" t="s">
        <v>15</v>
      </c>
      <c r="K722" s="29" t="s">
        <v>17</v>
      </c>
    </row>
    <row r="723" spans="1:11" ht="39" customHeight="1" x14ac:dyDescent="0.2">
      <c r="A723" s="28" t="s">
        <v>723</v>
      </c>
      <c r="B723" s="27" t="s">
        <v>231</v>
      </c>
      <c r="C723" s="28" t="s">
        <v>30</v>
      </c>
      <c r="D723" s="28" t="s">
        <v>232</v>
      </c>
      <c r="E723" s="174" t="s">
        <v>2160</v>
      </c>
      <c r="F723" s="174"/>
      <c r="G723" s="45" t="s">
        <v>67</v>
      </c>
      <c r="H723" s="44">
        <v>1</v>
      </c>
      <c r="I723" s="43"/>
      <c r="J723" s="43">
        <v>28.08</v>
      </c>
      <c r="K723" s="43">
        <v>28.08</v>
      </c>
    </row>
    <row r="724" spans="1:11" ht="24" customHeight="1" x14ac:dyDescent="0.2">
      <c r="A724" s="41" t="s">
        <v>718</v>
      </c>
      <c r="B724" s="42" t="s">
        <v>1533</v>
      </c>
      <c r="C724" s="41" t="s">
        <v>30</v>
      </c>
      <c r="D724" s="41" t="s">
        <v>1532</v>
      </c>
      <c r="E724" s="170" t="s">
        <v>733</v>
      </c>
      <c r="F724" s="170"/>
      <c r="G724" s="40" t="s">
        <v>732</v>
      </c>
      <c r="H724" s="39">
        <v>0.2301</v>
      </c>
      <c r="I724" s="39">
        <v>0</v>
      </c>
      <c r="J724" s="38">
        <v>27.02</v>
      </c>
      <c r="K724" s="38">
        <v>6.21</v>
      </c>
    </row>
    <row r="725" spans="1:11" ht="26.1" customHeight="1" x14ac:dyDescent="0.2">
      <c r="A725" s="41" t="s">
        <v>718</v>
      </c>
      <c r="B725" s="42" t="s">
        <v>1535</v>
      </c>
      <c r="C725" s="41" t="s">
        <v>30</v>
      </c>
      <c r="D725" s="41" t="s">
        <v>1534</v>
      </c>
      <c r="E725" s="170" t="s">
        <v>733</v>
      </c>
      <c r="F725" s="170"/>
      <c r="G725" s="40" t="s">
        <v>732</v>
      </c>
      <c r="H725" s="39">
        <v>0.2301</v>
      </c>
      <c r="I725" s="39">
        <v>0</v>
      </c>
      <c r="J725" s="38">
        <v>22.8</v>
      </c>
      <c r="K725" s="38">
        <v>5.24</v>
      </c>
    </row>
    <row r="726" spans="1:11" ht="26.1" customHeight="1" x14ac:dyDescent="0.2">
      <c r="A726" s="50" t="s">
        <v>731</v>
      </c>
      <c r="B726" s="51" t="s">
        <v>2159</v>
      </c>
      <c r="C726" s="50" t="s">
        <v>30</v>
      </c>
      <c r="D726" s="50" t="s">
        <v>2158</v>
      </c>
      <c r="E726" s="171" t="s">
        <v>728</v>
      </c>
      <c r="F726" s="171"/>
      <c r="G726" s="49" t="s">
        <v>67</v>
      </c>
      <c r="H726" s="48">
        <v>1</v>
      </c>
      <c r="I726" s="48">
        <v>0</v>
      </c>
      <c r="J726" s="47">
        <v>16.23</v>
      </c>
      <c r="K726" s="47">
        <v>16.23</v>
      </c>
    </row>
    <row r="727" spans="1:11" ht="39" customHeight="1" x14ac:dyDescent="0.2">
      <c r="A727" s="50" t="s">
        <v>731</v>
      </c>
      <c r="B727" s="51" t="s">
        <v>2157</v>
      </c>
      <c r="C727" s="50" t="s">
        <v>30</v>
      </c>
      <c r="D727" s="50" t="s">
        <v>2156</v>
      </c>
      <c r="E727" s="171" t="s">
        <v>728</v>
      </c>
      <c r="F727" s="171"/>
      <c r="G727" s="49" t="s">
        <v>67</v>
      </c>
      <c r="H727" s="48">
        <v>2</v>
      </c>
      <c r="I727" s="48">
        <v>0</v>
      </c>
      <c r="J727" s="47">
        <v>0.2</v>
      </c>
      <c r="K727" s="47">
        <v>0.4</v>
      </c>
    </row>
    <row r="728" spans="1:11" ht="25.5" x14ac:dyDescent="0.2">
      <c r="A728" s="37"/>
      <c r="B728" s="37"/>
      <c r="C728" s="37"/>
      <c r="D728" s="37"/>
      <c r="E728" s="37"/>
      <c r="F728" s="37" t="s">
        <v>713</v>
      </c>
      <c r="G728" s="36">
        <v>7.56</v>
      </c>
      <c r="H728" s="37" t="s">
        <v>712</v>
      </c>
      <c r="I728" s="36">
        <v>0</v>
      </c>
      <c r="J728" s="37" t="s">
        <v>711</v>
      </c>
      <c r="K728" s="36">
        <v>7.56</v>
      </c>
    </row>
    <row r="729" spans="1:11" ht="25.5" x14ac:dyDescent="0.2">
      <c r="A729" s="37"/>
      <c r="B729" s="37"/>
      <c r="C729" s="37"/>
      <c r="D729" s="37"/>
      <c r="E729" s="37"/>
      <c r="F729" s="37" t="s">
        <v>710</v>
      </c>
      <c r="G729" s="36">
        <v>7.02</v>
      </c>
      <c r="H729" s="172"/>
      <c r="I729" s="172" t="s">
        <v>709</v>
      </c>
      <c r="J729" s="37"/>
      <c r="K729" s="36">
        <v>35.1</v>
      </c>
    </row>
    <row r="730" spans="1:11" ht="50.1" customHeight="1" thickBot="1" x14ac:dyDescent="0.25">
      <c r="A730" s="22"/>
      <c r="B730" s="22"/>
      <c r="C730" s="22"/>
      <c r="D730" s="22"/>
      <c r="E730" s="22"/>
      <c r="F730" s="22"/>
      <c r="G730" s="22"/>
      <c r="H730" s="22" t="s">
        <v>708</v>
      </c>
      <c r="I730" s="35" t="s">
        <v>1006</v>
      </c>
      <c r="J730" s="22" t="s">
        <v>706</v>
      </c>
      <c r="K730" s="32">
        <v>315.89999999999998</v>
      </c>
    </row>
    <row r="731" spans="1:11" ht="0.95" customHeight="1" thickTop="1" x14ac:dyDescent="0.2">
      <c r="A731" s="34"/>
      <c r="B731" s="34"/>
      <c r="C731" s="34"/>
      <c r="D731" s="34"/>
      <c r="E731" s="34"/>
      <c r="F731" s="34"/>
      <c r="G731" s="34"/>
      <c r="H731" s="34"/>
      <c r="I731" s="34"/>
      <c r="J731" s="34"/>
      <c r="K731" s="34"/>
    </row>
    <row r="732" spans="1:11" ht="18" customHeight="1" x14ac:dyDescent="0.2">
      <c r="A732" s="30" t="s">
        <v>233</v>
      </c>
      <c r="B732" s="29" t="s">
        <v>10</v>
      </c>
      <c r="C732" s="30" t="s">
        <v>11</v>
      </c>
      <c r="D732" s="30" t="s">
        <v>12</v>
      </c>
      <c r="E732" s="173" t="s">
        <v>725</v>
      </c>
      <c r="F732" s="173"/>
      <c r="G732" s="46" t="s">
        <v>13</v>
      </c>
      <c r="H732" s="29" t="s">
        <v>14</v>
      </c>
      <c r="I732" s="29" t="s">
        <v>724</v>
      </c>
      <c r="J732" s="29" t="s">
        <v>15</v>
      </c>
      <c r="K732" s="29" t="s">
        <v>17</v>
      </c>
    </row>
    <row r="733" spans="1:11" ht="39" customHeight="1" x14ac:dyDescent="0.2">
      <c r="A733" s="28" t="s">
        <v>723</v>
      </c>
      <c r="B733" s="27" t="s">
        <v>234</v>
      </c>
      <c r="C733" s="28" t="s">
        <v>30</v>
      </c>
      <c r="D733" s="28" t="s">
        <v>235</v>
      </c>
      <c r="E733" s="174" t="s">
        <v>1247</v>
      </c>
      <c r="F733" s="174"/>
      <c r="G733" s="45" t="s">
        <v>162</v>
      </c>
      <c r="H733" s="44">
        <v>1</v>
      </c>
      <c r="I733" s="43"/>
      <c r="J733" s="43">
        <v>14.82</v>
      </c>
      <c r="K733" s="43">
        <v>14.82</v>
      </c>
    </row>
    <row r="734" spans="1:11" ht="24" customHeight="1" x14ac:dyDescent="0.2">
      <c r="A734" s="41" t="s">
        <v>718</v>
      </c>
      <c r="B734" s="42" t="s">
        <v>1533</v>
      </c>
      <c r="C734" s="41" t="s">
        <v>30</v>
      </c>
      <c r="D734" s="41" t="s">
        <v>1532</v>
      </c>
      <c r="E734" s="170" t="s">
        <v>733</v>
      </c>
      <c r="F734" s="170"/>
      <c r="G734" s="40" t="s">
        <v>732</v>
      </c>
      <c r="H734" s="39">
        <v>0.17699999999999999</v>
      </c>
      <c r="I734" s="39">
        <v>0</v>
      </c>
      <c r="J734" s="38">
        <v>27.02</v>
      </c>
      <c r="K734" s="38">
        <v>4.78</v>
      </c>
    </row>
    <row r="735" spans="1:11" ht="26.1" customHeight="1" x14ac:dyDescent="0.2">
      <c r="A735" s="41" t="s">
        <v>718</v>
      </c>
      <c r="B735" s="42" t="s">
        <v>1535</v>
      </c>
      <c r="C735" s="41" t="s">
        <v>30</v>
      </c>
      <c r="D735" s="41" t="s">
        <v>1534</v>
      </c>
      <c r="E735" s="170" t="s">
        <v>733</v>
      </c>
      <c r="F735" s="170"/>
      <c r="G735" s="40" t="s">
        <v>732</v>
      </c>
      <c r="H735" s="39">
        <v>0.17699999999999999</v>
      </c>
      <c r="I735" s="39">
        <v>0</v>
      </c>
      <c r="J735" s="38">
        <v>22.8</v>
      </c>
      <c r="K735" s="38">
        <v>4.03</v>
      </c>
    </row>
    <row r="736" spans="1:11" ht="26.1" customHeight="1" x14ac:dyDescent="0.2">
      <c r="A736" s="50" t="s">
        <v>731</v>
      </c>
      <c r="B736" s="51" t="s">
        <v>2155</v>
      </c>
      <c r="C736" s="50" t="s">
        <v>30</v>
      </c>
      <c r="D736" s="50" t="s">
        <v>2154</v>
      </c>
      <c r="E736" s="171" t="s">
        <v>728</v>
      </c>
      <c r="F736" s="171"/>
      <c r="G736" s="49" t="s">
        <v>162</v>
      </c>
      <c r="H736" s="48">
        <v>1.0169999999999999</v>
      </c>
      <c r="I736" s="48">
        <v>0</v>
      </c>
      <c r="J736" s="47">
        <v>5.91</v>
      </c>
      <c r="K736" s="47">
        <v>6.01</v>
      </c>
    </row>
    <row r="737" spans="1:11" ht="25.5" x14ac:dyDescent="0.2">
      <c r="A737" s="37"/>
      <c r="B737" s="37"/>
      <c r="C737" s="37"/>
      <c r="D737" s="37"/>
      <c r="E737" s="37"/>
      <c r="F737" s="37" t="s">
        <v>713</v>
      </c>
      <c r="G737" s="36">
        <v>5.81</v>
      </c>
      <c r="H737" s="37" t="s">
        <v>712</v>
      </c>
      <c r="I737" s="36">
        <v>0</v>
      </c>
      <c r="J737" s="37" t="s">
        <v>711</v>
      </c>
      <c r="K737" s="36">
        <v>5.81</v>
      </c>
    </row>
    <row r="738" spans="1:11" ht="25.5" x14ac:dyDescent="0.2">
      <c r="A738" s="37"/>
      <c r="B738" s="37"/>
      <c r="C738" s="37"/>
      <c r="D738" s="37"/>
      <c r="E738" s="37"/>
      <c r="F738" s="37" t="s">
        <v>710</v>
      </c>
      <c r="G738" s="36">
        <v>3.7</v>
      </c>
      <c r="H738" s="172"/>
      <c r="I738" s="172" t="s">
        <v>709</v>
      </c>
      <c r="J738" s="37"/>
      <c r="K738" s="36">
        <v>18.52</v>
      </c>
    </row>
    <row r="739" spans="1:11" ht="50.1" customHeight="1" thickBot="1" x14ac:dyDescent="0.25">
      <c r="A739" s="22"/>
      <c r="B739" s="22"/>
      <c r="C739" s="22"/>
      <c r="D739" s="22"/>
      <c r="E739" s="22"/>
      <c r="F739" s="22"/>
      <c r="G739" s="22"/>
      <c r="H739" s="22" t="s">
        <v>708</v>
      </c>
      <c r="I739" s="35" t="s">
        <v>2153</v>
      </c>
      <c r="J739" s="22" t="s">
        <v>706</v>
      </c>
      <c r="K739" s="32">
        <v>133.34</v>
      </c>
    </row>
    <row r="740" spans="1:11" ht="0.95" customHeight="1" thickTop="1" x14ac:dyDescent="0.2">
      <c r="A740" s="34"/>
      <c r="B740" s="34"/>
      <c r="C740" s="34"/>
      <c r="D740" s="34"/>
      <c r="E740" s="34"/>
      <c r="F740" s="34"/>
      <c r="G740" s="34"/>
      <c r="H740" s="34"/>
      <c r="I740" s="34"/>
      <c r="J740" s="34"/>
      <c r="K740" s="34"/>
    </row>
    <row r="741" spans="1:11" ht="18" customHeight="1" x14ac:dyDescent="0.2">
      <c r="A741" s="30" t="s">
        <v>236</v>
      </c>
      <c r="B741" s="29" t="s">
        <v>10</v>
      </c>
      <c r="C741" s="30" t="s">
        <v>11</v>
      </c>
      <c r="D741" s="30" t="s">
        <v>12</v>
      </c>
      <c r="E741" s="173" t="s">
        <v>725</v>
      </c>
      <c r="F741" s="173"/>
      <c r="G741" s="46" t="s">
        <v>13</v>
      </c>
      <c r="H741" s="29" t="s">
        <v>14</v>
      </c>
      <c r="I741" s="29" t="s">
        <v>724</v>
      </c>
      <c r="J741" s="29" t="s">
        <v>15</v>
      </c>
      <c r="K741" s="29" t="s">
        <v>17</v>
      </c>
    </row>
    <row r="742" spans="1:11" ht="39" customHeight="1" x14ac:dyDescent="0.2">
      <c r="A742" s="28" t="s">
        <v>723</v>
      </c>
      <c r="B742" s="27" t="s">
        <v>237</v>
      </c>
      <c r="C742" s="28" t="s">
        <v>30</v>
      </c>
      <c r="D742" s="28" t="s">
        <v>238</v>
      </c>
      <c r="E742" s="174" t="s">
        <v>1258</v>
      </c>
      <c r="F742" s="174"/>
      <c r="G742" s="45" t="s">
        <v>162</v>
      </c>
      <c r="H742" s="44">
        <v>1</v>
      </c>
      <c r="I742" s="43"/>
      <c r="J742" s="43">
        <v>32.26</v>
      </c>
      <c r="K742" s="43">
        <v>32.26</v>
      </c>
    </row>
    <row r="743" spans="1:11" ht="65.099999999999994" customHeight="1" x14ac:dyDescent="0.2">
      <c r="A743" s="41" t="s">
        <v>718</v>
      </c>
      <c r="B743" s="42" t="s">
        <v>2152</v>
      </c>
      <c r="C743" s="41" t="s">
        <v>30</v>
      </c>
      <c r="D743" s="41" t="s">
        <v>2151</v>
      </c>
      <c r="E743" s="170" t="s">
        <v>1228</v>
      </c>
      <c r="F743" s="170"/>
      <c r="G743" s="40" t="s">
        <v>162</v>
      </c>
      <c r="H743" s="39">
        <v>2</v>
      </c>
      <c r="I743" s="39">
        <v>0</v>
      </c>
      <c r="J743" s="38">
        <v>4.2300000000000004</v>
      </c>
      <c r="K743" s="38">
        <v>8.4600000000000009</v>
      </c>
    </row>
    <row r="744" spans="1:11" ht="39" customHeight="1" x14ac:dyDescent="0.2">
      <c r="A744" s="41" t="s">
        <v>718</v>
      </c>
      <c r="B744" s="42" t="s">
        <v>2150</v>
      </c>
      <c r="C744" s="41" t="s">
        <v>30</v>
      </c>
      <c r="D744" s="41" t="s">
        <v>2149</v>
      </c>
      <c r="E744" s="170" t="s">
        <v>1258</v>
      </c>
      <c r="F744" s="170"/>
      <c r="G744" s="40" t="s">
        <v>67</v>
      </c>
      <c r="H744" s="39">
        <v>0.33329999999999999</v>
      </c>
      <c r="I744" s="39">
        <v>0</v>
      </c>
      <c r="J744" s="38">
        <v>11.95</v>
      </c>
      <c r="K744" s="38">
        <v>3.98</v>
      </c>
    </row>
    <row r="745" spans="1:11" ht="24" customHeight="1" x14ac:dyDescent="0.2">
      <c r="A745" s="41" t="s">
        <v>718</v>
      </c>
      <c r="B745" s="42" t="s">
        <v>1533</v>
      </c>
      <c r="C745" s="41" t="s">
        <v>30</v>
      </c>
      <c r="D745" s="41" t="s">
        <v>1532</v>
      </c>
      <c r="E745" s="170" t="s">
        <v>733</v>
      </c>
      <c r="F745" s="170"/>
      <c r="G745" s="40" t="s">
        <v>732</v>
      </c>
      <c r="H745" s="39">
        <v>0.21629999999999999</v>
      </c>
      <c r="I745" s="39">
        <v>0</v>
      </c>
      <c r="J745" s="38">
        <v>27.02</v>
      </c>
      <c r="K745" s="38">
        <v>5.84</v>
      </c>
    </row>
    <row r="746" spans="1:11" ht="26.1" customHeight="1" x14ac:dyDescent="0.2">
      <c r="A746" s="41" t="s">
        <v>718</v>
      </c>
      <c r="B746" s="42" t="s">
        <v>1535</v>
      </c>
      <c r="C746" s="41" t="s">
        <v>30</v>
      </c>
      <c r="D746" s="41" t="s">
        <v>1534</v>
      </c>
      <c r="E746" s="170" t="s">
        <v>733</v>
      </c>
      <c r="F746" s="170"/>
      <c r="G746" s="40" t="s">
        <v>732</v>
      </c>
      <c r="H746" s="39">
        <v>0.21629999999999999</v>
      </c>
      <c r="I746" s="39">
        <v>0</v>
      </c>
      <c r="J746" s="38">
        <v>22.8</v>
      </c>
      <c r="K746" s="38">
        <v>4.93</v>
      </c>
    </row>
    <row r="747" spans="1:11" ht="26.1" customHeight="1" x14ac:dyDescent="0.2">
      <c r="A747" s="50" t="s">
        <v>731</v>
      </c>
      <c r="B747" s="51" t="s">
        <v>2148</v>
      </c>
      <c r="C747" s="50" t="s">
        <v>30</v>
      </c>
      <c r="D747" s="50" t="s">
        <v>2147</v>
      </c>
      <c r="E747" s="171" t="s">
        <v>728</v>
      </c>
      <c r="F747" s="171"/>
      <c r="G747" s="49" t="s">
        <v>162</v>
      </c>
      <c r="H747" s="48">
        <v>1.05</v>
      </c>
      <c r="I747" s="48">
        <v>0</v>
      </c>
      <c r="J747" s="47">
        <v>8.6199999999999992</v>
      </c>
      <c r="K747" s="47">
        <v>9.0500000000000007</v>
      </c>
    </row>
    <row r="748" spans="1:11" ht="25.5" x14ac:dyDescent="0.2">
      <c r="A748" s="37"/>
      <c r="B748" s="37"/>
      <c r="C748" s="37"/>
      <c r="D748" s="37"/>
      <c r="E748" s="37"/>
      <c r="F748" s="37" t="s">
        <v>713</v>
      </c>
      <c r="G748" s="36">
        <v>12.69</v>
      </c>
      <c r="H748" s="37" t="s">
        <v>712</v>
      </c>
      <c r="I748" s="36">
        <v>0</v>
      </c>
      <c r="J748" s="37" t="s">
        <v>711</v>
      </c>
      <c r="K748" s="36">
        <v>12.69</v>
      </c>
    </row>
    <row r="749" spans="1:11" ht="25.5" x14ac:dyDescent="0.2">
      <c r="A749" s="37"/>
      <c r="B749" s="37"/>
      <c r="C749" s="37"/>
      <c r="D749" s="37"/>
      <c r="E749" s="37"/>
      <c r="F749" s="37" t="s">
        <v>710</v>
      </c>
      <c r="G749" s="36">
        <v>8.06</v>
      </c>
      <c r="H749" s="172"/>
      <c r="I749" s="172" t="s">
        <v>709</v>
      </c>
      <c r="J749" s="37"/>
      <c r="K749" s="36">
        <v>40.32</v>
      </c>
    </row>
    <row r="750" spans="1:11" ht="50.1" customHeight="1" thickBot="1" x14ac:dyDescent="0.25">
      <c r="A750" s="22"/>
      <c r="B750" s="22"/>
      <c r="C750" s="22"/>
      <c r="D750" s="22"/>
      <c r="E750" s="22"/>
      <c r="F750" s="22"/>
      <c r="G750" s="22"/>
      <c r="H750" s="22" t="s">
        <v>708</v>
      </c>
      <c r="I750" s="35" t="s">
        <v>2146</v>
      </c>
      <c r="J750" s="22" t="s">
        <v>706</v>
      </c>
      <c r="K750" s="32">
        <v>2467.58</v>
      </c>
    </row>
    <row r="751" spans="1:11" ht="0.95" customHeight="1" thickTop="1" x14ac:dyDescent="0.2">
      <c r="A751" s="34"/>
      <c r="B751" s="34"/>
      <c r="C751" s="34"/>
      <c r="D751" s="34"/>
      <c r="E751" s="34"/>
      <c r="F751" s="34"/>
      <c r="G751" s="34"/>
      <c r="H751" s="34"/>
      <c r="I751" s="34"/>
      <c r="J751" s="34"/>
      <c r="K751" s="34"/>
    </row>
    <row r="752" spans="1:11" ht="18" customHeight="1" x14ac:dyDescent="0.2">
      <c r="A752" s="30" t="s">
        <v>239</v>
      </c>
      <c r="B752" s="29" t="s">
        <v>10</v>
      </c>
      <c r="C752" s="30" t="s">
        <v>11</v>
      </c>
      <c r="D752" s="30" t="s">
        <v>12</v>
      </c>
      <c r="E752" s="173" t="s">
        <v>725</v>
      </c>
      <c r="F752" s="173"/>
      <c r="G752" s="46" t="s">
        <v>13</v>
      </c>
      <c r="H752" s="29" t="s">
        <v>14</v>
      </c>
      <c r="I752" s="29" t="s">
        <v>724</v>
      </c>
      <c r="J752" s="29" t="s">
        <v>15</v>
      </c>
      <c r="K752" s="29" t="s">
        <v>17</v>
      </c>
    </row>
    <row r="753" spans="1:11" ht="26.1" customHeight="1" x14ac:dyDescent="0.2">
      <c r="A753" s="28" t="s">
        <v>723</v>
      </c>
      <c r="B753" s="27" t="s">
        <v>240</v>
      </c>
      <c r="C753" s="28" t="s">
        <v>30</v>
      </c>
      <c r="D753" s="28" t="s">
        <v>241</v>
      </c>
      <c r="E753" s="174" t="s">
        <v>1258</v>
      </c>
      <c r="F753" s="174"/>
      <c r="G753" s="45" t="s">
        <v>162</v>
      </c>
      <c r="H753" s="44">
        <v>1</v>
      </c>
      <c r="I753" s="43"/>
      <c r="J753" s="43">
        <v>33.880000000000003</v>
      </c>
      <c r="K753" s="43">
        <v>33.880000000000003</v>
      </c>
    </row>
    <row r="754" spans="1:11" ht="26.1" customHeight="1" x14ac:dyDescent="0.2">
      <c r="A754" s="41" t="s">
        <v>718</v>
      </c>
      <c r="B754" s="42" t="s">
        <v>1535</v>
      </c>
      <c r="C754" s="41" t="s">
        <v>30</v>
      </c>
      <c r="D754" s="41" t="s">
        <v>1534</v>
      </c>
      <c r="E754" s="170" t="s">
        <v>733</v>
      </c>
      <c r="F754" s="170"/>
      <c r="G754" s="40" t="s">
        <v>732</v>
      </c>
      <c r="H754" s="39">
        <v>0.5</v>
      </c>
      <c r="I754" s="39">
        <v>0</v>
      </c>
      <c r="J754" s="38">
        <v>22.8</v>
      </c>
      <c r="K754" s="38">
        <v>11.4</v>
      </c>
    </row>
    <row r="755" spans="1:11" ht="24" customHeight="1" x14ac:dyDescent="0.2">
      <c r="A755" s="41" t="s">
        <v>718</v>
      </c>
      <c r="B755" s="42" t="s">
        <v>1533</v>
      </c>
      <c r="C755" s="41" t="s">
        <v>30</v>
      </c>
      <c r="D755" s="41" t="s">
        <v>1532</v>
      </c>
      <c r="E755" s="170" t="s">
        <v>733</v>
      </c>
      <c r="F755" s="170"/>
      <c r="G755" s="40" t="s">
        <v>732</v>
      </c>
      <c r="H755" s="39">
        <v>0.5</v>
      </c>
      <c r="I755" s="39">
        <v>0</v>
      </c>
      <c r="J755" s="38">
        <v>27.02</v>
      </c>
      <c r="K755" s="38">
        <v>13.51</v>
      </c>
    </row>
    <row r="756" spans="1:11" ht="26.1" customHeight="1" x14ac:dyDescent="0.2">
      <c r="A756" s="50" t="s">
        <v>731</v>
      </c>
      <c r="B756" s="51" t="s">
        <v>2145</v>
      </c>
      <c r="C756" s="50" t="s">
        <v>30</v>
      </c>
      <c r="D756" s="50" t="s">
        <v>2144</v>
      </c>
      <c r="E756" s="171" t="s">
        <v>728</v>
      </c>
      <c r="F756" s="171"/>
      <c r="G756" s="49" t="s">
        <v>162</v>
      </c>
      <c r="H756" s="48">
        <v>1.05</v>
      </c>
      <c r="I756" s="48">
        <v>0</v>
      </c>
      <c r="J756" s="47">
        <v>8.5500000000000007</v>
      </c>
      <c r="K756" s="47">
        <v>8.9700000000000006</v>
      </c>
    </row>
    <row r="757" spans="1:11" ht="25.5" x14ac:dyDescent="0.2">
      <c r="A757" s="37"/>
      <c r="B757" s="37"/>
      <c r="C757" s="37"/>
      <c r="D757" s="37"/>
      <c r="E757" s="37"/>
      <c r="F757" s="37" t="s">
        <v>713</v>
      </c>
      <c r="G757" s="36">
        <v>16.45</v>
      </c>
      <c r="H757" s="37" t="s">
        <v>712</v>
      </c>
      <c r="I757" s="36">
        <v>0</v>
      </c>
      <c r="J757" s="37" t="s">
        <v>711</v>
      </c>
      <c r="K757" s="36">
        <v>16.45</v>
      </c>
    </row>
    <row r="758" spans="1:11" ht="25.5" x14ac:dyDescent="0.2">
      <c r="A758" s="37"/>
      <c r="B758" s="37"/>
      <c r="C758" s="37"/>
      <c r="D758" s="37"/>
      <c r="E758" s="37"/>
      <c r="F758" s="37" t="s">
        <v>710</v>
      </c>
      <c r="G758" s="36">
        <v>8.4700000000000006</v>
      </c>
      <c r="H758" s="172"/>
      <c r="I758" s="172" t="s">
        <v>709</v>
      </c>
      <c r="J758" s="37"/>
      <c r="K758" s="36">
        <v>42.35</v>
      </c>
    </row>
    <row r="759" spans="1:11" ht="50.1" customHeight="1" thickBot="1" x14ac:dyDescent="0.25">
      <c r="A759" s="22"/>
      <c r="B759" s="22"/>
      <c r="C759" s="22"/>
      <c r="D759" s="22"/>
      <c r="E759" s="22"/>
      <c r="F759" s="22"/>
      <c r="G759" s="22"/>
      <c r="H759" s="22" t="s">
        <v>708</v>
      </c>
      <c r="I759" s="35" t="s">
        <v>2143</v>
      </c>
      <c r="J759" s="22" t="s">
        <v>706</v>
      </c>
      <c r="K759" s="32">
        <v>40639.06</v>
      </c>
    </row>
    <row r="760" spans="1:11" ht="0.95" customHeight="1" thickTop="1" x14ac:dyDescent="0.2">
      <c r="A760" s="34"/>
      <c r="B760" s="34"/>
      <c r="C760" s="34"/>
      <c r="D760" s="34"/>
      <c r="E760" s="34"/>
      <c r="F760" s="34"/>
      <c r="G760" s="34"/>
      <c r="H760" s="34"/>
      <c r="I760" s="34"/>
      <c r="J760" s="34"/>
      <c r="K760" s="34"/>
    </row>
    <row r="761" spans="1:11" ht="18" customHeight="1" x14ac:dyDescent="0.2">
      <c r="A761" s="30" t="s">
        <v>242</v>
      </c>
      <c r="B761" s="29" t="s">
        <v>10</v>
      </c>
      <c r="C761" s="30" t="s">
        <v>11</v>
      </c>
      <c r="D761" s="30" t="s">
        <v>12</v>
      </c>
      <c r="E761" s="173" t="s">
        <v>725</v>
      </c>
      <c r="F761" s="173"/>
      <c r="G761" s="46" t="s">
        <v>13</v>
      </c>
      <c r="H761" s="29" t="s">
        <v>14</v>
      </c>
      <c r="I761" s="29" t="s">
        <v>724</v>
      </c>
      <c r="J761" s="29" t="s">
        <v>15</v>
      </c>
      <c r="K761" s="29" t="s">
        <v>17</v>
      </c>
    </row>
    <row r="762" spans="1:11" ht="51.95" customHeight="1" x14ac:dyDescent="0.2">
      <c r="A762" s="28" t="s">
        <v>723</v>
      </c>
      <c r="B762" s="27" t="s">
        <v>243</v>
      </c>
      <c r="C762" s="28" t="s">
        <v>244</v>
      </c>
      <c r="D762" s="28" t="s">
        <v>245</v>
      </c>
      <c r="E762" s="174">
        <v>15</v>
      </c>
      <c r="F762" s="174"/>
      <c r="G762" s="45" t="s">
        <v>162</v>
      </c>
      <c r="H762" s="44">
        <v>1</v>
      </c>
      <c r="I762" s="43"/>
      <c r="J762" s="43">
        <v>153.85</v>
      </c>
      <c r="K762" s="43">
        <v>153.85</v>
      </c>
    </row>
    <row r="763" spans="1:11" ht="26.1" customHeight="1" x14ac:dyDescent="0.2">
      <c r="A763" s="50" t="s">
        <v>731</v>
      </c>
      <c r="B763" s="51" t="s">
        <v>2142</v>
      </c>
      <c r="C763" s="50" t="s">
        <v>244</v>
      </c>
      <c r="D763" s="50" t="s">
        <v>2141</v>
      </c>
      <c r="E763" s="171" t="s">
        <v>840</v>
      </c>
      <c r="F763" s="171"/>
      <c r="G763" s="49" t="s">
        <v>732</v>
      </c>
      <c r="H763" s="48">
        <v>0.3</v>
      </c>
      <c r="I763" s="48">
        <v>3</v>
      </c>
      <c r="J763" s="47">
        <v>20.190000000000001</v>
      </c>
      <c r="K763" s="47">
        <v>6.23</v>
      </c>
    </row>
    <row r="764" spans="1:11" ht="39" customHeight="1" x14ac:dyDescent="0.2">
      <c r="A764" s="50" t="s">
        <v>731</v>
      </c>
      <c r="B764" s="51" t="s">
        <v>2140</v>
      </c>
      <c r="C764" s="50" t="s">
        <v>244</v>
      </c>
      <c r="D764" s="50" t="s">
        <v>2139</v>
      </c>
      <c r="E764" s="171" t="s">
        <v>728</v>
      </c>
      <c r="F764" s="171"/>
      <c r="G764" s="49" t="s">
        <v>67</v>
      </c>
      <c r="H764" s="48">
        <v>0.35</v>
      </c>
      <c r="I764" s="48">
        <v>0</v>
      </c>
      <c r="J764" s="47">
        <v>397.17</v>
      </c>
      <c r="K764" s="47">
        <v>139</v>
      </c>
    </row>
    <row r="765" spans="1:11" ht="26.1" customHeight="1" x14ac:dyDescent="0.2">
      <c r="A765" s="50" t="s">
        <v>731</v>
      </c>
      <c r="B765" s="51" t="s">
        <v>2138</v>
      </c>
      <c r="C765" s="50" t="s">
        <v>244</v>
      </c>
      <c r="D765" s="50" t="s">
        <v>2137</v>
      </c>
      <c r="E765" s="171" t="s">
        <v>840</v>
      </c>
      <c r="F765" s="171"/>
      <c r="G765" s="49" t="s">
        <v>732</v>
      </c>
      <c r="H765" s="48">
        <v>0.3</v>
      </c>
      <c r="I765" s="48">
        <v>3</v>
      </c>
      <c r="J765" s="47">
        <v>27.92</v>
      </c>
      <c r="K765" s="47">
        <v>8.6199999999999992</v>
      </c>
    </row>
    <row r="766" spans="1:11" ht="25.5" x14ac:dyDescent="0.2">
      <c r="A766" s="37"/>
      <c r="B766" s="37"/>
      <c r="C766" s="37"/>
      <c r="D766" s="37"/>
      <c r="E766" s="37"/>
      <c r="F766" s="37" t="s">
        <v>713</v>
      </c>
      <c r="G766" s="36">
        <v>14.85</v>
      </c>
      <c r="H766" s="37" t="s">
        <v>712</v>
      </c>
      <c r="I766" s="36">
        <v>0</v>
      </c>
      <c r="J766" s="37" t="s">
        <v>711</v>
      </c>
      <c r="K766" s="36">
        <v>14.85</v>
      </c>
    </row>
    <row r="767" spans="1:11" ht="25.5" x14ac:dyDescent="0.2">
      <c r="A767" s="37"/>
      <c r="B767" s="37"/>
      <c r="C767" s="37"/>
      <c r="D767" s="37"/>
      <c r="E767" s="37"/>
      <c r="F767" s="37" t="s">
        <v>710</v>
      </c>
      <c r="G767" s="36">
        <v>38.46</v>
      </c>
      <c r="H767" s="172"/>
      <c r="I767" s="172" t="s">
        <v>709</v>
      </c>
      <c r="J767" s="37"/>
      <c r="K767" s="36">
        <v>192.31</v>
      </c>
    </row>
    <row r="768" spans="1:11" ht="50.1" customHeight="1" thickBot="1" x14ac:dyDescent="0.25">
      <c r="A768" s="22"/>
      <c r="B768" s="22"/>
      <c r="C768" s="22"/>
      <c r="D768" s="22"/>
      <c r="E768" s="22"/>
      <c r="F768" s="22"/>
      <c r="G768" s="22"/>
      <c r="H768" s="22" t="s">
        <v>708</v>
      </c>
      <c r="I768" s="35" t="s">
        <v>2136</v>
      </c>
      <c r="J768" s="22" t="s">
        <v>706</v>
      </c>
      <c r="K768" s="32">
        <v>15884.8</v>
      </c>
    </row>
    <row r="769" spans="1:11" ht="0.95" customHeight="1" thickTop="1" x14ac:dyDescent="0.2">
      <c r="A769" s="34"/>
      <c r="B769" s="34"/>
      <c r="C769" s="34"/>
      <c r="D769" s="34"/>
      <c r="E769" s="34"/>
      <c r="F769" s="34"/>
      <c r="G769" s="34"/>
      <c r="H769" s="34"/>
      <c r="I769" s="34"/>
      <c r="J769" s="34"/>
      <c r="K769" s="34"/>
    </row>
    <row r="770" spans="1:11" ht="18" customHeight="1" x14ac:dyDescent="0.2">
      <c r="A770" s="30" t="s">
        <v>246</v>
      </c>
      <c r="B770" s="29" t="s">
        <v>10</v>
      </c>
      <c r="C770" s="30" t="s">
        <v>11</v>
      </c>
      <c r="D770" s="30" t="s">
        <v>12</v>
      </c>
      <c r="E770" s="173" t="s">
        <v>725</v>
      </c>
      <c r="F770" s="173"/>
      <c r="G770" s="46" t="s">
        <v>13</v>
      </c>
      <c r="H770" s="29" t="s">
        <v>14</v>
      </c>
      <c r="I770" s="29" t="s">
        <v>724</v>
      </c>
      <c r="J770" s="29" t="s">
        <v>15</v>
      </c>
      <c r="K770" s="29" t="s">
        <v>17</v>
      </c>
    </row>
    <row r="771" spans="1:11" ht="26.1" customHeight="1" x14ac:dyDescent="0.2">
      <c r="A771" s="28" t="s">
        <v>723</v>
      </c>
      <c r="B771" s="27" t="s">
        <v>247</v>
      </c>
      <c r="C771" s="28" t="s">
        <v>48</v>
      </c>
      <c r="D771" s="28" t="s">
        <v>248</v>
      </c>
      <c r="E771" s="174" t="s">
        <v>1542</v>
      </c>
      <c r="F771" s="174"/>
      <c r="G771" s="45" t="s">
        <v>162</v>
      </c>
      <c r="H771" s="44">
        <v>1</v>
      </c>
      <c r="I771" s="43"/>
      <c r="J771" s="43">
        <v>51.63</v>
      </c>
      <c r="K771" s="43">
        <v>51.63</v>
      </c>
    </row>
    <row r="772" spans="1:11" ht="26.1" customHeight="1" x14ac:dyDescent="0.2">
      <c r="A772" s="50" t="s">
        <v>731</v>
      </c>
      <c r="B772" s="51" t="s">
        <v>2135</v>
      </c>
      <c r="C772" s="50" t="s">
        <v>48</v>
      </c>
      <c r="D772" s="50" t="s">
        <v>2134</v>
      </c>
      <c r="E772" s="171" t="s">
        <v>728</v>
      </c>
      <c r="F772" s="171"/>
      <c r="G772" s="49" t="s">
        <v>162</v>
      </c>
      <c r="H772" s="48">
        <v>1.1000000000000001</v>
      </c>
      <c r="I772" s="48">
        <v>0</v>
      </c>
      <c r="J772" s="47">
        <v>31.92</v>
      </c>
      <c r="K772" s="47">
        <v>35.11</v>
      </c>
    </row>
    <row r="773" spans="1:11" ht="24" customHeight="1" x14ac:dyDescent="0.2">
      <c r="A773" s="50" t="s">
        <v>731</v>
      </c>
      <c r="B773" s="51" t="s">
        <v>1488</v>
      </c>
      <c r="C773" s="50" t="s">
        <v>48</v>
      </c>
      <c r="D773" s="50" t="s">
        <v>1487</v>
      </c>
      <c r="E773" s="171" t="s">
        <v>840</v>
      </c>
      <c r="F773" s="171"/>
      <c r="G773" s="49" t="s">
        <v>732</v>
      </c>
      <c r="H773" s="48">
        <v>0.47399999999999998</v>
      </c>
      <c r="I773" s="48">
        <v>0</v>
      </c>
      <c r="J773" s="47">
        <v>15.15282</v>
      </c>
      <c r="K773" s="47">
        <v>7.18</v>
      </c>
    </row>
    <row r="774" spans="1:11" ht="24" customHeight="1" x14ac:dyDescent="0.2">
      <c r="A774" s="50" t="s">
        <v>731</v>
      </c>
      <c r="B774" s="51" t="s">
        <v>1490</v>
      </c>
      <c r="C774" s="50" t="s">
        <v>48</v>
      </c>
      <c r="D774" s="50" t="s">
        <v>1489</v>
      </c>
      <c r="E774" s="171" t="s">
        <v>840</v>
      </c>
      <c r="F774" s="171"/>
      <c r="G774" s="49" t="s">
        <v>732</v>
      </c>
      <c r="H774" s="48">
        <v>0.47399999999999998</v>
      </c>
      <c r="I774" s="48">
        <v>0</v>
      </c>
      <c r="J774" s="47">
        <v>19.720008</v>
      </c>
      <c r="K774" s="47">
        <v>9.34</v>
      </c>
    </row>
    <row r="775" spans="1:11" ht="25.5" x14ac:dyDescent="0.2">
      <c r="A775" s="37"/>
      <c r="B775" s="37"/>
      <c r="C775" s="37"/>
      <c r="D775" s="37"/>
      <c r="E775" s="37"/>
      <c r="F775" s="37" t="s">
        <v>713</v>
      </c>
      <c r="G775" s="36">
        <v>16.52</v>
      </c>
      <c r="H775" s="37" t="s">
        <v>712</v>
      </c>
      <c r="I775" s="36">
        <v>0</v>
      </c>
      <c r="J775" s="37" t="s">
        <v>711</v>
      </c>
      <c r="K775" s="36">
        <v>16.52</v>
      </c>
    </row>
    <row r="776" spans="1:11" ht="25.5" x14ac:dyDescent="0.2">
      <c r="A776" s="37"/>
      <c r="B776" s="37"/>
      <c r="C776" s="37"/>
      <c r="D776" s="37"/>
      <c r="E776" s="37"/>
      <c r="F776" s="37" t="s">
        <v>710</v>
      </c>
      <c r="G776" s="36">
        <v>12.9</v>
      </c>
      <c r="H776" s="172"/>
      <c r="I776" s="172" t="s">
        <v>709</v>
      </c>
      <c r="J776" s="37"/>
      <c r="K776" s="36">
        <v>64.53</v>
      </c>
    </row>
    <row r="777" spans="1:11" ht="50.1" customHeight="1" thickBot="1" x14ac:dyDescent="0.25">
      <c r="A777" s="22"/>
      <c r="B777" s="22"/>
      <c r="C777" s="22"/>
      <c r="D777" s="22"/>
      <c r="E777" s="22"/>
      <c r="F777" s="22"/>
      <c r="G777" s="22"/>
      <c r="H777" s="22" t="s">
        <v>708</v>
      </c>
      <c r="I777" s="35" t="s">
        <v>942</v>
      </c>
      <c r="J777" s="22" t="s">
        <v>706</v>
      </c>
      <c r="K777" s="32">
        <v>193.59</v>
      </c>
    </row>
    <row r="778" spans="1:11" ht="0.95" customHeight="1" thickTop="1" x14ac:dyDescent="0.2">
      <c r="A778" s="34"/>
      <c r="B778" s="34"/>
      <c r="C778" s="34"/>
      <c r="D778" s="34"/>
      <c r="E778" s="34"/>
      <c r="F778" s="34"/>
      <c r="G778" s="34"/>
      <c r="H778" s="34"/>
      <c r="I778" s="34"/>
      <c r="J778" s="34"/>
      <c r="K778" s="34"/>
    </row>
    <row r="779" spans="1:11" ht="24" customHeight="1" x14ac:dyDescent="0.2">
      <c r="A779" s="26" t="s">
        <v>249</v>
      </c>
      <c r="B779" s="26"/>
      <c r="C779" s="26"/>
      <c r="D779" s="26" t="s">
        <v>250</v>
      </c>
      <c r="E779" s="26"/>
      <c r="F779" s="176"/>
      <c r="G779" s="176"/>
      <c r="H779" s="26"/>
      <c r="I779" s="25"/>
      <c r="J779" s="26"/>
      <c r="K779" s="52">
        <v>17407.5</v>
      </c>
    </row>
    <row r="780" spans="1:11" ht="18" customHeight="1" x14ac:dyDescent="0.2">
      <c r="A780" s="30" t="s">
        <v>251</v>
      </c>
      <c r="B780" s="29" t="s">
        <v>10</v>
      </c>
      <c r="C780" s="30" t="s">
        <v>11</v>
      </c>
      <c r="D780" s="30" t="s">
        <v>12</v>
      </c>
      <c r="E780" s="173" t="s">
        <v>725</v>
      </c>
      <c r="F780" s="173"/>
      <c r="G780" s="46" t="s">
        <v>13</v>
      </c>
      <c r="H780" s="29" t="s">
        <v>14</v>
      </c>
      <c r="I780" s="29" t="s">
        <v>15</v>
      </c>
      <c r="J780" s="29" t="s">
        <v>17</v>
      </c>
    </row>
    <row r="781" spans="1:11" ht="39" customHeight="1" x14ac:dyDescent="0.2">
      <c r="A781" s="28" t="s">
        <v>723</v>
      </c>
      <c r="B781" s="27" t="s">
        <v>252</v>
      </c>
      <c r="C781" s="28" t="s">
        <v>25</v>
      </c>
      <c r="D781" s="28" t="s">
        <v>253</v>
      </c>
      <c r="E781" s="174" t="s">
        <v>1719</v>
      </c>
      <c r="F781" s="174"/>
      <c r="G781" s="45" t="s">
        <v>254</v>
      </c>
      <c r="H781" s="44">
        <v>1</v>
      </c>
      <c r="I781" s="43">
        <v>635.87</v>
      </c>
      <c r="J781" s="43">
        <v>635.87</v>
      </c>
    </row>
    <row r="782" spans="1:11" ht="15" customHeight="1" x14ac:dyDescent="0.2">
      <c r="A782" s="30" t="s">
        <v>9</v>
      </c>
      <c r="B782" s="29" t="s">
        <v>10</v>
      </c>
      <c r="C782" s="30" t="s">
        <v>11</v>
      </c>
      <c r="D782" s="30" t="s">
        <v>12</v>
      </c>
      <c r="E782" s="173" t="s">
        <v>725</v>
      </c>
      <c r="F782" s="175"/>
      <c r="G782" s="46" t="s">
        <v>13</v>
      </c>
      <c r="H782" s="29" t="s">
        <v>14</v>
      </c>
      <c r="I782" s="29" t="s">
        <v>15</v>
      </c>
      <c r="J782" s="29" t="s">
        <v>17</v>
      </c>
    </row>
    <row r="783" spans="1:11" ht="24" customHeight="1" x14ac:dyDescent="0.2">
      <c r="A783" s="50" t="s">
        <v>731</v>
      </c>
      <c r="B783" s="51" t="s">
        <v>889</v>
      </c>
      <c r="C783" s="50" t="s">
        <v>25</v>
      </c>
      <c r="D783" s="50" t="s">
        <v>888</v>
      </c>
      <c r="E783" s="171" t="s">
        <v>840</v>
      </c>
      <c r="F783" s="171"/>
      <c r="G783" s="49" t="s">
        <v>839</v>
      </c>
      <c r="H783" s="48">
        <v>1.2</v>
      </c>
      <c r="I783" s="47" t="s">
        <v>844</v>
      </c>
      <c r="J783" s="53" t="s">
        <v>2126</v>
      </c>
    </row>
    <row r="784" spans="1:11" ht="24" customHeight="1" x14ac:dyDescent="0.2">
      <c r="A784" s="50" t="s">
        <v>731</v>
      </c>
      <c r="B784" s="51" t="s">
        <v>842</v>
      </c>
      <c r="C784" s="50" t="s">
        <v>25</v>
      </c>
      <c r="D784" s="50" t="s">
        <v>841</v>
      </c>
      <c r="E784" s="171" t="s">
        <v>840</v>
      </c>
      <c r="F784" s="171"/>
      <c r="G784" s="49" t="s">
        <v>839</v>
      </c>
      <c r="H784" s="48">
        <v>1.8</v>
      </c>
      <c r="I784" s="47" t="s">
        <v>838</v>
      </c>
      <c r="J784" s="53" t="s">
        <v>2125</v>
      </c>
    </row>
    <row r="785" spans="1:10" ht="24" customHeight="1" x14ac:dyDescent="0.2">
      <c r="A785" s="41" t="s">
        <v>723</v>
      </c>
      <c r="B785" s="42" t="s">
        <v>855</v>
      </c>
      <c r="C785" s="41" t="s">
        <v>25</v>
      </c>
      <c r="D785" s="41" t="s">
        <v>854</v>
      </c>
      <c r="E785" s="170" t="s">
        <v>853</v>
      </c>
      <c r="F785" s="170"/>
      <c r="G785" s="40" t="s">
        <v>839</v>
      </c>
      <c r="H785" s="39">
        <v>1.8</v>
      </c>
      <c r="I785" s="38" t="s">
        <v>852</v>
      </c>
      <c r="J785" s="54" t="s">
        <v>2133</v>
      </c>
    </row>
    <row r="786" spans="1:10" ht="24" customHeight="1" x14ac:dyDescent="0.2">
      <c r="A786" s="50" t="s">
        <v>731</v>
      </c>
      <c r="B786" s="51" t="s">
        <v>1559</v>
      </c>
      <c r="C786" s="50" t="s">
        <v>25</v>
      </c>
      <c r="D786" s="50" t="s">
        <v>1558</v>
      </c>
      <c r="E786" s="171" t="s">
        <v>840</v>
      </c>
      <c r="F786" s="171"/>
      <c r="G786" s="49" t="s">
        <v>839</v>
      </c>
      <c r="H786" s="48">
        <v>4.8</v>
      </c>
      <c r="I786" s="47" t="s">
        <v>844</v>
      </c>
      <c r="J786" s="53" t="s">
        <v>2119</v>
      </c>
    </row>
    <row r="787" spans="1:10" ht="51.95" customHeight="1" x14ac:dyDescent="0.2">
      <c r="A787" s="41" t="s">
        <v>723</v>
      </c>
      <c r="B787" s="42" t="s">
        <v>2132</v>
      </c>
      <c r="C787" s="41" t="s">
        <v>30</v>
      </c>
      <c r="D787" s="41" t="s">
        <v>2131</v>
      </c>
      <c r="E787" s="170" t="s">
        <v>993</v>
      </c>
      <c r="F787" s="170"/>
      <c r="G787" s="40" t="s">
        <v>89</v>
      </c>
      <c r="H787" s="39">
        <v>1.2999999999999999E-2</v>
      </c>
      <c r="I787" s="38" t="s">
        <v>2130</v>
      </c>
      <c r="J787" s="54" t="s">
        <v>2129</v>
      </c>
    </row>
    <row r="788" spans="1:10" ht="24" customHeight="1" x14ac:dyDescent="0.2">
      <c r="A788" s="41" t="s">
        <v>723</v>
      </c>
      <c r="B788" s="42" t="s">
        <v>930</v>
      </c>
      <c r="C788" s="41" t="s">
        <v>25</v>
      </c>
      <c r="D788" s="41" t="s">
        <v>929</v>
      </c>
      <c r="E788" s="170" t="s">
        <v>853</v>
      </c>
      <c r="F788" s="170"/>
      <c r="G788" s="40" t="s">
        <v>839</v>
      </c>
      <c r="H788" s="39">
        <v>1.2</v>
      </c>
      <c r="I788" s="38" t="s">
        <v>928</v>
      </c>
      <c r="J788" s="54" t="s">
        <v>2128</v>
      </c>
    </row>
    <row r="789" spans="1:10" ht="39" customHeight="1" x14ac:dyDescent="0.2">
      <c r="A789" s="50" t="s">
        <v>731</v>
      </c>
      <c r="B789" s="51" t="s">
        <v>2075</v>
      </c>
      <c r="C789" s="50" t="s">
        <v>25</v>
      </c>
      <c r="D789" s="50" t="s">
        <v>2074</v>
      </c>
      <c r="E789" s="171" t="s">
        <v>728</v>
      </c>
      <c r="F789" s="171"/>
      <c r="G789" s="49" t="s">
        <v>254</v>
      </c>
      <c r="H789" s="48">
        <v>1</v>
      </c>
      <c r="I789" s="47" t="s">
        <v>2073</v>
      </c>
      <c r="J789" s="53" t="s">
        <v>2073</v>
      </c>
    </row>
    <row r="790" spans="1:10" ht="24" customHeight="1" x14ac:dyDescent="0.2">
      <c r="A790" s="41" t="s">
        <v>723</v>
      </c>
      <c r="B790" s="42" t="s">
        <v>1583</v>
      </c>
      <c r="C790" s="41" t="s">
        <v>25</v>
      </c>
      <c r="D790" s="41" t="s">
        <v>1582</v>
      </c>
      <c r="E790" s="170" t="s">
        <v>853</v>
      </c>
      <c r="F790" s="170"/>
      <c r="G790" s="40" t="s">
        <v>839</v>
      </c>
      <c r="H790" s="39">
        <v>4.8</v>
      </c>
      <c r="I790" s="38" t="s">
        <v>1581</v>
      </c>
      <c r="J790" s="54" t="s">
        <v>2127</v>
      </c>
    </row>
    <row r="791" spans="1:10" ht="39.950000000000003" customHeight="1" x14ac:dyDescent="0.2">
      <c r="A791" s="177" t="s">
        <v>850</v>
      </c>
      <c r="B791" s="175"/>
      <c r="C791" s="175"/>
      <c r="D791" s="175"/>
      <c r="E791" s="175"/>
      <c r="F791" s="175"/>
      <c r="G791" s="175"/>
      <c r="H791" s="175"/>
      <c r="I791" s="175"/>
      <c r="J791" s="175"/>
    </row>
    <row r="792" spans="1:10" ht="15" customHeight="1" x14ac:dyDescent="0.2">
      <c r="A792" s="30" t="s">
        <v>9</v>
      </c>
      <c r="B792" s="29" t="s">
        <v>10</v>
      </c>
      <c r="C792" s="30" t="s">
        <v>11</v>
      </c>
      <c r="D792" s="30" t="s">
        <v>12</v>
      </c>
      <c r="E792" s="173" t="s">
        <v>725</v>
      </c>
      <c r="F792" s="175"/>
      <c r="G792" s="46" t="s">
        <v>13</v>
      </c>
      <c r="H792" s="29" t="s">
        <v>14</v>
      </c>
      <c r="I792" s="29" t="s">
        <v>15</v>
      </c>
      <c r="J792" s="29" t="s">
        <v>17</v>
      </c>
    </row>
    <row r="793" spans="1:10" ht="24" customHeight="1" x14ac:dyDescent="0.2">
      <c r="A793" s="50" t="s">
        <v>731</v>
      </c>
      <c r="B793" s="51" t="s">
        <v>889</v>
      </c>
      <c r="C793" s="50" t="s">
        <v>25</v>
      </c>
      <c r="D793" s="50" t="s">
        <v>888</v>
      </c>
      <c r="E793" s="171" t="s">
        <v>840</v>
      </c>
      <c r="F793" s="171"/>
      <c r="G793" s="49" t="s">
        <v>839</v>
      </c>
      <c r="H793" s="48">
        <v>1.2</v>
      </c>
      <c r="I793" s="47" t="s">
        <v>844</v>
      </c>
      <c r="J793" s="53" t="s">
        <v>2126</v>
      </c>
    </row>
    <row r="794" spans="1:10" ht="24" customHeight="1" x14ac:dyDescent="0.2">
      <c r="A794" s="50" t="s">
        <v>731</v>
      </c>
      <c r="B794" s="51" t="s">
        <v>842</v>
      </c>
      <c r="C794" s="50" t="s">
        <v>25</v>
      </c>
      <c r="D794" s="50" t="s">
        <v>841</v>
      </c>
      <c r="E794" s="171" t="s">
        <v>840</v>
      </c>
      <c r="F794" s="171"/>
      <c r="G794" s="49" t="s">
        <v>839</v>
      </c>
      <c r="H794" s="48">
        <v>1.8</v>
      </c>
      <c r="I794" s="47" t="s">
        <v>838</v>
      </c>
      <c r="J794" s="53" t="s">
        <v>2125</v>
      </c>
    </row>
    <row r="795" spans="1:10" ht="24" customHeight="1" x14ac:dyDescent="0.2">
      <c r="A795" s="50" t="s">
        <v>731</v>
      </c>
      <c r="B795" s="51" t="s">
        <v>766</v>
      </c>
      <c r="C795" s="50" t="s">
        <v>25</v>
      </c>
      <c r="D795" s="50" t="s">
        <v>765</v>
      </c>
      <c r="E795" s="171" t="s">
        <v>728</v>
      </c>
      <c r="F795" s="171"/>
      <c r="G795" s="49" t="s">
        <v>254</v>
      </c>
      <c r="H795" s="48">
        <v>1.404E-2</v>
      </c>
      <c r="I795" s="47" t="s">
        <v>764</v>
      </c>
      <c r="J795" s="53" t="s">
        <v>880</v>
      </c>
    </row>
    <row r="796" spans="1:10" ht="24" customHeight="1" x14ac:dyDescent="0.2">
      <c r="A796" s="50" t="s">
        <v>731</v>
      </c>
      <c r="B796" s="51" t="s">
        <v>825</v>
      </c>
      <c r="C796" s="50" t="s">
        <v>25</v>
      </c>
      <c r="D796" s="50" t="s">
        <v>824</v>
      </c>
      <c r="E796" s="171" t="s">
        <v>728</v>
      </c>
      <c r="F796" s="171"/>
      <c r="G796" s="49" t="s">
        <v>254</v>
      </c>
      <c r="H796" s="48">
        <v>0.79403999999999997</v>
      </c>
      <c r="I796" s="47" t="s">
        <v>823</v>
      </c>
      <c r="J796" s="53" t="s">
        <v>2124</v>
      </c>
    </row>
    <row r="797" spans="1:10" ht="24" customHeight="1" x14ac:dyDescent="0.2">
      <c r="A797" s="50" t="s">
        <v>731</v>
      </c>
      <c r="B797" s="51" t="s">
        <v>793</v>
      </c>
      <c r="C797" s="50" t="s">
        <v>25</v>
      </c>
      <c r="D797" s="50" t="s">
        <v>792</v>
      </c>
      <c r="E797" s="171" t="s">
        <v>791</v>
      </c>
      <c r="F797" s="171"/>
      <c r="G797" s="49" t="s">
        <v>254</v>
      </c>
      <c r="H797" s="48">
        <v>3.5099999999999999E-2</v>
      </c>
      <c r="I797" s="47" t="s">
        <v>790</v>
      </c>
      <c r="J797" s="53" t="s">
        <v>1403</v>
      </c>
    </row>
    <row r="798" spans="1:10" ht="24" customHeight="1" x14ac:dyDescent="0.2">
      <c r="A798" s="50" t="s">
        <v>731</v>
      </c>
      <c r="B798" s="51" t="s">
        <v>801</v>
      </c>
      <c r="C798" s="50" t="s">
        <v>25</v>
      </c>
      <c r="D798" s="50" t="s">
        <v>800</v>
      </c>
      <c r="E798" s="171" t="s">
        <v>728</v>
      </c>
      <c r="F798" s="171"/>
      <c r="G798" s="49" t="s">
        <v>254</v>
      </c>
      <c r="H798" s="48">
        <v>3.5099999999999999E-2</v>
      </c>
      <c r="I798" s="47" t="s">
        <v>799</v>
      </c>
      <c r="J798" s="53" t="s">
        <v>1000</v>
      </c>
    </row>
    <row r="799" spans="1:10" ht="26.1" customHeight="1" x14ac:dyDescent="0.2">
      <c r="A799" s="50" t="s">
        <v>731</v>
      </c>
      <c r="B799" s="51" t="s">
        <v>788</v>
      </c>
      <c r="C799" s="50" t="s">
        <v>25</v>
      </c>
      <c r="D799" s="50" t="s">
        <v>787</v>
      </c>
      <c r="E799" s="171" t="s">
        <v>728</v>
      </c>
      <c r="F799" s="171"/>
      <c r="G799" s="49" t="s">
        <v>254</v>
      </c>
      <c r="H799" s="48">
        <v>1.56E-3</v>
      </c>
      <c r="I799" s="47" t="s">
        <v>786</v>
      </c>
      <c r="J799" s="53" t="s">
        <v>770</v>
      </c>
    </row>
    <row r="800" spans="1:10" ht="26.1" customHeight="1" x14ac:dyDescent="0.2">
      <c r="A800" s="50" t="s">
        <v>731</v>
      </c>
      <c r="B800" s="51" t="s">
        <v>832</v>
      </c>
      <c r="C800" s="50" t="s">
        <v>25</v>
      </c>
      <c r="D800" s="50" t="s">
        <v>831</v>
      </c>
      <c r="E800" s="171" t="s">
        <v>728</v>
      </c>
      <c r="F800" s="171"/>
      <c r="G800" s="49" t="s">
        <v>812</v>
      </c>
      <c r="H800" s="48">
        <v>5.7600000000000004E-3</v>
      </c>
      <c r="I800" s="47" t="s">
        <v>830</v>
      </c>
      <c r="J800" s="53" t="s">
        <v>990</v>
      </c>
    </row>
    <row r="801" spans="1:10" ht="24" customHeight="1" x14ac:dyDescent="0.2">
      <c r="A801" s="50" t="s">
        <v>731</v>
      </c>
      <c r="B801" s="51" t="s">
        <v>762</v>
      </c>
      <c r="C801" s="50" t="s">
        <v>25</v>
      </c>
      <c r="D801" s="50" t="s">
        <v>761</v>
      </c>
      <c r="E801" s="171" t="s">
        <v>728</v>
      </c>
      <c r="F801" s="171"/>
      <c r="G801" s="49" t="s">
        <v>254</v>
      </c>
      <c r="H801" s="48">
        <v>1.17E-2</v>
      </c>
      <c r="I801" s="47" t="s">
        <v>760</v>
      </c>
      <c r="J801" s="53" t="s">
        <v>2123</v>
      </c>
    </row>
    <row r="802" spans="1:10" ht="24" customHeight="1" x14ac:dyDescent="0.2">
      <c r="A802" s="50" t="s">
        <v>731</v>
      </c>
      <c r="B802" s="51" t="s">
        <v>754</v>
      </c>
      <c r="C802" s="50" t="s">
        <v>25</v>
      </c>
      <c r="D802" s="50" t="s">
        <v>753</v>
      </c>
      <c r="E802" s="171" t="s">
        <v>728</v>
      </c>
      <c r="F802" s="171"/>
      <c r="G802" s="49" t="s">
        <v>254</v>
      </c>
      <c r="H802" s="48">
        <v>1.8000000000000001E-4</v>
      </c>
      <c r="I802" s="47" t="s">
        <v>752</v>
      </c>
      <c r="J802" s="53" t="s">
        <v>751</v>
      </c>
    </row>
    <row r="803" spans="1:10" ht="24" customHeight="1" x14ac:dyDescent="0.2">
      <c r="A803" s="50" t="s">
        <v>731</v>
      </c>
      <c r="B803" s="51" t="s">
        <v>836</v>
      </c>
      <c r="C803" s="50" t="s">
        <v>25</v>
      </c>
      <c r="D803" s="50" t="s">
        <v>835</v>
      </c>
      <c r="E803" s="171" t="s">
        <v>728</v>
      </c>
      <c r="F803" s="171"/>
      <c r="G803" s="49" t="s">
        <v>254</v>
      </c>
      <c r="H803" s="48">
        <v>0.56177999999999995</v>
      </c>
      <c r="I803" s="47" t="s">
        <v>834</v>
      </c>
      <c r="J803" s="53" t="s">
        <v>2122</v>
      </c>
    </row>
    <row r="804" spans="1:10" ht="24" customHeight="1" x14ac:dyDescent="0.2">
      <c r="A804" s="50" t="s">
        <v>731</v>
      </c>
      <c r="B804" s="51" t="s">
        <v>809</v>
      </c>
      <c r="C804" s="50" t="s">
        <v>25</v>
      </c>
      <c r="D804" s="50" t="s">
        <v>808</v>
      </c>
      <c r="E804" s="171" t="s">
        <v>791</v>
      </c>
      <c r="F804" s="171"/>
      <c r="G804" s="49" t="s">
        <v>807</v>
      </c>
      <c r="H804" s="48">
        <v>3.1199999999999999E-3</v>
      </c>
      <c r="I804" s="47" t="s">
        <v>806</v>
      </c>
      <c r="J804" s="53" t="s">
        <v>2121</v>
      </c>
    </row>
    <row r="805" spans="1:10" ht="26.1" customHeight="1" x14ac:dyDescent="0.2">
      <c r="A805" s="50" t="s">
        <v>731</v>
      </c>
      <c r="B805" s="51" t="s">
        <v>750</v>
      </c>
      <c r="C805" s="50" t="s">
        <v>25</v>
      </c>
      <c r="D805" s="50" t="s">
        <v>749</v>
      </c>
      <c r="E805" s="171" t="s">
        <v>728</v>
      </c>
      <c r="F805" s="171"/>
      <c r="G805" s="49" t="s">
        <v>254</v>
      </c>
      <c r="H805" s="48">
        <v>3.6000000000000002E-4</v>
      </c>
      <c r="I805" s="47" t="s">
        <v>748</v>
      </c>
      <c r="J805" s="53" t="s">
        <v>747</v>
      </c>
    </row>
    <row r="806" spans="1:10" ht="24" customHeight="1" x14ac:dyDescent="0.2">
      <c r="A806" s="50" t="s">
        <v>731</v>
      </c>
      <c r="B806" s="51" t="s">
        <v>758</v>
      </c>
      <c r="C806" s="50" t="s">
        <v>25</v>
      </c>
      <c r="D806" s="50" t="s">
        <v>757</v>
      </c>
      <c r="E806" s="171" t="s">
        <v>728</v>
      </c>
      <c r="F806" s="171"/>
      <c r="G806" s="49" t="s">
        <v>254</v>
      </c>
      <c r="H806" s="48">
        <v>3.5099999999999999E-2</v>
      </c>
      <c r="I806" s="47" t="s">
        <v>756</v>
      </c>
      <c r="J806" s="53" t="s">
        <v>1718</v>
      </c>
    </row>
    <row r="807" spans="1:10" ht="24" customHeight="1" x14ac:dyDescent="0.2">
      <c r="A807" s="50" t="s">
        <v>731</v>
      </c>
      <c r="B807" s="51" t="s">
        <v>746</v>
      </c>
      <c r="C807" s="50" t="s">
        <v>25</v>
      </c>
      <c r="D807" s="50" t="s">
        <v>745</v>
      </c>
      <c r="E807" s="171" t="s">
        <v>728</v>
      </c>
      <c r="F807" s="171"/>
      <c r="G807" s="49" t="s">
        <v>254</v>
      </c>
      <c r="H807" s="48">
        <v>5.4000000000000001E-4</v>
      </c>
      <c r="I807" s="47" t="s">
        <v>744</v>
      </c>
      <c r="J807" s="53" t="s">
        <v>740</v>
      </c>
    </row>
    <row r="808" spans="1:10" ht="24" customHeight="1" x14ac:dyDescent="0.2">
      <c r="A808" s="50" t="s">
        <v>731</v>
      </c>
      <c r="B808" s="51" t="s">
        <v>743</v>
      </c>
      <c r="C808" s="50" t="s">
        <v>25</v>
      </c>
      <c r="D808" s="50" t="s">
        <v>742</v>
      </c>
      <c r="E808" s="171" t="s">
        <v>728</v>
      </c>
      <c r="F808" s="171"/>
      <c r="G808" s="49" t="s">
        <v>254</v>
      </c>
      <c r="H808" s="48">
        <v>3.6000000000000002E-4</v>
      </c>
      <c r="I808" s="47" t="s">
        <v>741</v>
      </c>
      <c r="J808" s="53" t="s">
        <v>740</v>
      </c>
    </row>
    <row r="809" spans="1:10" ht="26.1" customHeight="1" x14ac:dyDescent="0.2">
      <c r="A809" s="50" t="s">
        <v>731</v>
      </c>
      <c r="B809" s="51" t="s">
        <v>797</v>
      </c>
      <c r="C809" s="50" t="s">
        <v>25</v>
      </c>
      <c r="D809" s="50" t="s">
        <v>796</v>
      </c>
      <c r="E809" s="171" t="s">
        <v>791</v>
      </c>
      <c r="F809" s="171"/>
      <c r="G809" s="49" t="s">
        <v>254</v>
      </c>
      <c r="H809" s="48">
        <v>0.79403999999999997</v>
      </c>
      <c r="I809" s="47" t="s">
        <v>795</v>
      </c>
      <c r="J809" s="53" t="s">
        <v>2120</v>
      </c>
    </row>
    <row r="810" spans="1:10" ht="24" customHeight="1" x14ac:dyDescent="0.2">
      <c r="A810" s="50" t="s">
        <v>731</v>
      </c>
      <c r="B810" s="51" t="s">
        <v>777</v>
      </c>
      <c r="C810" s="50" t="s">
        <v>25</v>
      </c>
      <c r="D810" s="50" t="s">
        <v>776</v>
      </c>
      <c r="E810" s="171" t="s">
        <v>728</v>
      </c>
      <c r="F810" s="171"/>
      <c r="G810" s="49" t="s">
        <v>775</v>
      </c>
      <c r="H810" s="48">
        <v>6.2399999999999999E-3</v>
      </c>
      <c r="I810" s="47" t="s">
        <v>774</v>
      </c>
      <c r="J810" s="53" t="s">
        <v>815</v>
      </c>
    </row>
    <row r="811" spans="1:10" ht="26.1" customHeight="1" x14ac:dyDescent="0.2">
      <c r="A811" s="50" t="s">
        <v>731</v>
      </c>
      <c r="B811" s="51" t="s">
        <v>785</v>
      </c>
      <c r="C811" s="50" t="s">
        <v>25</v>
      </c>
      <c r="D811" s="50" t="s">
        <v>784</v>
      </c>
      <c r="E811" s="171" t="s">
        <v>728</v>
      </c>
      <c r="F811" s="171"/>
      <c r="G811" s="49" t="s">
        <v>254</v>
      </c>
      <c r="H811" s="48">
        <v>4.6800000000000001E-3</v>
      </c>
      <c r="I811" s="47" t="s">
        <v>783</v>
      </c>
      <c r="J811" s="53" t="s">
        <v>747</v>
      </c>
    </row>
    <row r="812" spans="1:10" ht="24" customHeight="1" x14ac:dyDescent="0.2">
      <c r="A812" s="50" t="s">
        <v>731</v>
      </c>
      <c r="B812" s="51" t="s">
        <v>814</v>
      </c>
      <c r="C812" s="50" t="s">
        <v>25</v>
      </c>
      <c r="D812" s="50" t="s">
        <v>813</v>
      </c>
      <c r="E812" s="171" t="s">
        <v>728</v>
      </c>
      <c r="F812" s="171"/>
      <c r="G812" s="49" t="s">
        <v>812</v>
      </c>
      <c r="H812" s="48">
        <v>1.7940000000000001E-2</v>
      </c>
      <c r="I812" s="47" t="s">
        <v>811</v>
      </c>
      <c r="J812" s="53" t="s">
        <v>985</v>
      </c>
    </row>
    <row r="813" spans="1:10" ht="24" customHeight="1" x14ac:dyDescent="0.2">
      <c r="A813" s="50" t="s">
        <v>731</v>
      </c>
      <c r="B813" s="51" t="s">
        <v>1559</v>
      </c>
      <c r="C813" s="50" t="s">
        <v>25</v>
      </c>
      <c r="D813" s="50" t="s">
        <v>1558</v>
      </c>
      <c r="E813" s="171" t="s">
        <v>840</v>
      </c>
      <c r="F813" s="171"/>
      <c r="G813" s="49" t="s">
        <v>839</v>
      </c>
      <c r="H813" s="48">
        <v>4.8</v>
      </c>
      <c r="I813" s="47" t="s">
        <v>844</v>
      </c>
      <c r="J813" s="53" t="s">
        <v>2119</v>
      </c>
    </row>
    <row r="814" spans="1:10" ht="26.1" customHeight="1" x14ac:dyDescent="0.2">
      <c r="A814" s="50" t="s">
        <v>731</v>
      </c>
      <c r="B814" s="51" t="s">
        <v>2118</v>
      </c>
      <c r="C814" s="50" t="s">
        <v>30</v>
      </c>
      <c r="D814" s="50" t="s">
        <v>2117</v>
      </c>
      <c r="E814" s="171" t="s">
        <v>840</v>
      </c>
      <c r="F814" s="171"/>
      <c r="G814" s="49" t="s">
        <v>732</v>
      </c>
      <c r="H814" s="48">
        <v>4.1552455100000003E-2</v>
      </c>
      <c r="I814" s="47" t="s">
        <v>2116</v>
      </c>
      <c r="J814" s="53" t="s">
        <v>1933</v>
      </c>
    </row>
    <row r="815" spans="1:10" ht="26.1" customHeight="1" x14ac:dyDescent="0.2">
      <c r="A815" s="50" t="s">
        <v>731</v>
      </c>
      <c r="B815" s="51" t="s">
        <v>2115</v>
      </c>
      <c r="C815" s="50" t="s">
        <v>30</v>
      </c>
      <c r="D815" s="50" t="s">
        <v>2114</v>
      </c>
      <c r="E815" s="171" t="s">
        <v>728</v>
      </c>
      <c r="F815" s="171"/>
      <c r="G815" s="49" t="s">
        <v>732</v>
      </c>
      <c r="H815" s="48">
        <v>5.1090000000000003E-2</v>
      </c>
      <c r="I815" s="47" t="s">
        <v>798</v>
      </c>
      <c r="J815" s="53" t="s">
        <v>751</v>
      </c>
    </row>
    <row r="816" spans="1:10" ht="26.1" customHeight="1" x14ac:dyDescent="0.2">
      <c r="A816" s="50" t="s">
        <v>731</v>
      </c>
      <c r="B816" s="51" t="s">
        <v>2113</v>
      </c>
      <c r="C816" s="50" t="s">
        <v>30</v>
      </c>
      <c r="D816" s="50" t="s">
        <v>2112</v>
      </c>
      <c r="E816" s="171" t="s">
        <v>728</v>
      </c>
      <c r="F816" s="171"/>
      <c r="G816" s="49" t="s">
        <v>732</v>
      </c>
      <c r="H816" s="48">
        <v>5.1090000000000003E-2</v>
      </c>
      <c r="I816" s="47" t="s">
        <v>833</v>
      </c>
      <c r="J816" s="53" t="s">
        <v>778</v>
      </c>
    </row>
    <row r="817" spans="1:10" ht="26.1" customHeight="1" x14ac:dyDescent="0.2">
      <c r="A817" s="50" t="s">
        <v>731</v>
      </c>
      <c r="B817" s="51" t="s">
        <v>2111</v>
      </c>
      <c r="C817" s="50" t="s">
        <v>30</v>
      </c>
      <c r="D817" s="50" t="s">
        <v>2110</v>
      </c>
      <c r="E817" s="171" t="s">
        <v>728</v>
      </c>
      <c r="F817" s="171"/>
      <c r="G817" s="49" t="s">
        <v>732</v>
      </c>
      <c r="H817" s="48">
        <v>4.1209999999999997E-2</v>
      </c>
      <c r="I817" s="47" t="s">
        <v>740</v>
      </c>
      <c r="J817" s="53" t="s">
        <v>751</v>
      </c>
    </row>
    <row r="818" spans="1:10" ht="26.1" customHeight="1" x14ac:dyDescent="0.2">
      <c r="A818" s="50" t="s">
        <v>731</v>
      </c>
      <c r="B818" s="51" t="s">
        <v>2109</v>
      </c>
      <c r="C818" s="50" t="s">
        <v>30</v>
      </c>
      <c r="D818" s="50" t="s">
        <v>2108</v>
      </c>
      <c r="E818" s="171" t="s">
        <v>728</v>
      </c>
      <c r="F818" s="171"/>
      <c r="G818" s="49" t="s">
        <v>732</v>
      </c>
      <c r="H818" s="48">
        <v>5.1090000000000003E-2</v>
      </c>
      <c r="I818" s="47" t="s">
        <v>2107</v>
      </c>
      <c r="J818" s="53" t="s">
        <v>985</v>
      </c>
    </row>
    <row r="819" spans="1:10" ht="26.1" customHeight="1" x14ac:dyDescent="0.2">
      <c r="A819" s="50" t="s">
        <v>731</v>
      </c>
      <c r="B819" s="51" t="s">
        <v>2106</v>
      </c>
      <c r="C819" s="50" t="s">
        <v>30</v>
      </c>
      <c r="D819" s="50" t="s">
        <v>2105</v>
      </c>
      <c r="E819" s="171" t="s">
        <v>728</v>
      </c>
      <c r="F819" s="171"/>
      <c r="G819" s="49" t="s">
        <v>732</v>
      </c>
      <c r="H819" s="48">
        <v>5.1090000000000003E-2</v>
      </c>
      <c r="I819" s="47" t="s">
        <v>989</v>
      </c>
      <c r="J819" s="53" t="s">
        <v>782</v>
      </c>
    </row>
    <row r="820" spans="1:10" ht="26.1" customHeight="1" x14ac:dyDescent="0.2">
      <c r="A820" s="50" t="s">
        <v>731</v>
      </c>
      <c r="B820" s="51" t="s">
        <v>2104</v>
      </c>
      <c r="C820" s="50" t="s">
        <v>30</v>
      </c>
      <c r="D820" s="50" t="s">
        <v>2103</v>
      </c>
      <c r="E820" s="171" t="s">
        <v>728</v>
      </c>
      <c r="F820" s="171"/>
      <c r="G820" s="49" t="s">
        <v>732</v>
      </c>
      <c r="H820" s="48">
        <v>4.1209999999999997E-2</v>
      </c>
      <c r="I820" s="47" t="s">
        <v>2102</v>
      </c>
      <c r="J820" s="53" t="s">
        <v>782</v>
      </c>
    </row>
    <row r="821" spans="1:10" ht="24" customHeight="1" x14ac:dyDescent="0.2">
      <c r="A821" s="50" t="s">
        <v>731</v>
      </c>
      <c r="B821" s="51" t="s">
        <v>2101</v>
      </c>
      <c r="C821" s="50" t="s">
        <v>30</v>
      </c>
      <c r="D821" s="50" t="s">
        <v>2100</v>
      </c>
      <c r="E821" s="171" t="s">
        <v>728</v>
      </c>
      <c r="F821" s="171"/>
      <c r="G821" s="49" t="s">
        <v>100</v>
      </c>
      <c r="H821" s="48">
        <v>2.35547</v>
      </c>
      <c r="I821" s="47" t="s">
        <v>2099</v>
      </c>
      <c r="J821" s="53" t="s">
        <v>2098</v>
      </c>
    </row>
    <row r="822" spans="1:10" ht="24" customHeight="1" x14ac:dyDescent="0.2">
      <c r="A822" s="50" t="s">
        <v>731</v>
      </c>
      <c r="B822" s="51" t="s">
        <v>2097</v>
      </c>
      <c r="C822" s="50" t="s">
        <v>30</v>
      </c>
      <c r="D822" s="50" t="s">
        <v>2096</v>
      </c>
      <c r="E822" s="171" t="s">
        <v>728</v>
      </c>
      <c r="F822" s="171"/>
      <c r="G822" s="49" t="s">
        <v>100</v>
      </c>
      <c r="H822" s="48">
        <v>1.76657</v>
      </c>
      <c r="I822" s="47" t="s">
        <v>2058</v>
      </c>
      <c r="J822" s="53" t="s">
        <v>1217</v>
      </c>
    </row>
    <row r="823" spans="1:10" ht="26.1" customHeight="1" x14ac:dyDescent="0.2">
      <c r="A823" s="50" t="s">
        <v>731</v>
      </c>
      <c r="B823" s="51" t="s">
        <v>2095</v>
      </c>
      <c r="C823" s="50" t="s">
        <v>30</v>
      </c>
      <c r="D823" s="50" t="s">
        <v>2094</v>
      </c>
      <c r="E823" s="171" t="s">
        <v>728</v>
      </c>
      <c r="F823" s="171"/>
      <c r="G823" s="49" t="s">
        <v>89</v>
      </c>
      <c r="H823" s="48">
        <v>1.5730000000000001E-2</v>
      </c>
      <c r="I823" s="47" t="s">
        <v>2093</v>
      </c>
      <c r="J823" s="53" t="s">
        <v>2092</v>
      </c>
    </row>
    <row r="824" spans="1:10" ht="26.1" customHeight="1" x14ac:dyDescent="0.2">
      <c r="A824" s="50" t="s">
        <v>731</v>
      </c>
      <c r="B824" s="51" t="s">
        <v>2091</v>
      </c>
      <c r="C824" s="50" t="s">
        <v>30</v>
      </c>
      <c r="D824" s="50" t="s">
        <v>2090</v>
      </c>
      <c r="E824" s="171" t="s">
        <v>2089</v>
      </c>
      <c r="F824" s="171"/>
      <c r="G824" s="49" t="s">
        <v>2088</v>
      </c>
      <c r="H824" s="48">
        <v>2.4049999999999998E-2</v>
      </c>
      <c r="I824" s="47" t="s">
        <v>971</v>
      </c>
      <c r="J824" s="53" t="s">
        <v>770</v>
      </c>
    </row>
    <row r="825" spans="1:10" ht="39" customHeight="1" x14ac:dyDescent="0.2">
      <c r="A825" s="50" t="s">
        <v>731</v>
      </c>
      <c r="B825" s="51" t="s">
        <v>2087</v>
      </c>
      <c r="C825" s="50" t="s">
        <v>30</v>
      </c>
      <c r="D825" s="50" t="s">
        <v>2086</v>
      </c>
      <c r="E825" s="171" t="s">
        <v>1507</v>
      </c>
      <c r="F825" s="171"/>
      <c r="G825" s="49" t="s">
        <v>67</v>
      </c>
      <c r="H825" s="48">
        <v>3.9207480000000001E-6</v>
      </c>
      <c r="I825" s="47" t="s">
        <v>2085</v>
      </c>
      <c r="J825" s="53" t="s">
        <v>882</v>
      </c>
    </row>
    <row r="826" spans="1:10" ht="24" customHeight="1" x14ac:dyDescent="0.2">
      <c r="A826" s="50" t="s">
        <v>731</v>
      </c>
      <c r="B826" s="51" t="s">
        <v>2084</v>
      </c>
      <c r="C826" s="50" t="s">
        <v>30</v>
      </c>
      <c r="D826" s="50" t="s">
        <v>2083</v>
      </c>
      <c r="E826" s="171" t="s">
        <v>840</v>
      </c>
      <c r="F826" s="171"/>
      <c r="G826" s="49" t="s">
        <v>732</v>
      </c>
      <c r="H826" s="48">
        <v>1.0089456E-2</v>
      </c>
      <c r="I826" s="47" t="s">
        <v>2082</v>
      </c>
      <c r="J826" s="53" t="s">
        <v>1168</v>
      </c>
    </row>
    <row r="827" spans="1:10" ht="26.1" customHeight="1" x14ac:dyDescent="0.2">
      <c r="A827" s="50" t="s">
        <v>731</v>
      </c>
      <c r="B827" s="51" t="s">
        <v>2081</v>
      </c>
      <c r="C827" s="50" t="s">
        <v>30</v>
      </c>
      <c r="D827" s="50" t="s">
        <v>2080</v>
      </c>
      <c r="E827" s="171" t="s">
        <v>728</v>
      </c>
      <c r="F827" s="171"/>
      <c r="G827" s="49" t="s">
        <v>732</v>
      </c>
      <c r="H827" s="48">
        <v>9.8799999999999999E-3</v>
      </c>
      <c r="I827" s="47" t="s">
        <v>2079</v>
      </c>
      <c r="J827" s="53" t="s">
        <v>751</v>
      </c>
    </row>
    <row r="828" spans="1:10" ht="26.1" customHeight="1" x14ac:dyDescent="0.2">
      <c r="A828" s="50" t="s">
        <v>731</v>
      </c>
      <c r="B828" s="51" t="s">
        <v>2078</v>
      </c>
      <c r="C828" s="50" t="s">
        <v>30</v>
      </c>
      <c r="D828" s="50" t="s">
        <v>2077</v>
      </c>
      <c r="E828" s="171" t="s">
        <v>728</v>
      </c>
      <c r="F828" s="171"/>
      <c r="G828" s="49" t="s">
        <v>732</v>
      </c>
      <c r="H828" s="48">
        <v>9.8799999999999999E-3</v>
      </c>
      <c r="I828" s="47" t="s">
        <v>2076</v>
      </c>
      <c r="J828" s="53" t="s">
        <v>740</v>
      </c>
    </row>
    <row r="829" spans="1:10" ht="24" customHeight="1" x14ac:dyDescent="0.2">
      <c r="A829" s="50" t="s">
        <v>731</v>
      </c>
      <c r="B829" s="51" t="s">
        <v>923</v>
      </c>
      <c r="C829" s="50" t="s">
        <v>25</v>
      </c>
      <c r="D829" s="50" t="s">
        <v>922</v>
      </c>
      <c r="E829" s="171" t="s">
        <v>728</v>
      </c>
      <c r="F829" s="171"/>
      <c r="G829" s="49" t="s">
        <v>254</v>
      </c>
      <c r="H829" s="48">
        <v>8.4000000000000003E-4</v>
      </c>
      <c r="I829" s="47" t="s">
        <v>921</v>
      </c>
      <c r="J829" s="53" t="s">
        <v>751</v>
      </c>
    </row>
    <row r="830" spans="1:10" ht="24" customHeight="1" x14ac:dyDescent="0.2">
      <c r="A830" s="50" t="s">
        <v>731</v>
      </c>
      <c r="B830" s="51" t="s">
        <v>919</v>
      </c>
      <c r="C830" s="50" t="s">
        <v>25</v>
      </c>
      <c r="D830" s="50" t="s">
        <v>918</v>
      </c>
      <c r="E830" s="171" t="s">
        <v>728</v>
      </c>
      <c r="F830" s="171"/>
      <c r="G830" s="49" t="s">
        <v>254</v>
      </c>
      <c r="H830" s="48">
        <v>2.4000000000000001E-4</v>
      </c>
      <c r="I830" s="47" t="s">
        <v>917</v>
      </c>
      <c r="J830" s="53" t="s">
        <v>751</v>
      </c>
    </row>
    <row r="831" spans="1:10" ht="24" customHeight="1" x14ac:dyDescent="0.2">
      <c r="A831" s="50" t="s">
        <v>731</v>
      </c>
      <c r="B831" s="51" t="s">
        <v>916</v>
      </c>
      <c r="C831" s="50" t="s">
        <v>25</v>
      </c>
      <c r="D831" s="50" t="s">
        <v>915</v>
      </c>
      <c r="E831" s="171" t="s">
        <v>728</v>
      </c>
      <c r="F831" s="171"/>
      <c r="G831" s="49" t="s">
        <v>254</v>
      </c>
      <c r="H831" s="48">
        <v>1.2E-4</v>
      </c>
      <c r="I831" s="47" t="s">
        <v>914</v>
      </c>
      <c r="J831" s="53" t="s">
        <v>751</v>
      </c>
    </row>
    <row r="832" spans="1:10" ht="24" customHeight="1" x14ac:dyDescent="0.2">
      <c r="A832" s="50" t="s">
        <v>731</v>
      </c>
      <c r="B832" s="51" t="s">
        <v>913</v>
      </c>
      <c r="C832" s="50" t="s">
        <v>25</v>
      </c>
      <c r="D832" s="50" t="s">
        <v>912</v>
      </c>
      <c r="E832" s="171" t="s">
        <v>728</v>
      </c>
      <c r="F832" s="171"/>
      <c r="G832" s="49" t="s">
        <v>254</v>
      </c>
      <c r="H832" s="48">
        <v>4.8000000000000001E-4</v>
      </c>
      <c r="I832" s="47" t="s">
        <v>911</v>
      </c>
      <c r="J832" s="53" t="s">
        <v>751</v>
      </c>
    </row>
    <row r="833" spans="1:10" ht="24" customHeight="1" x14ac:dyDescent="0.2">
      <c r="A833" s="50" t="s">
        <v>731</v>
      </c>
      <c r="B833" s="51" t="s">
        <v>910</v>
      </c>
      <c r="C833" s="50" t="s">
        <v>25</v>
      </c>
      <c r="D833" s="50" t="s">
        <v>909</v>
      </c>
      <c r="E833" s="171" t="s">
        <v>728</v>
      </c>
      <c r="F833" s="171"/>
      <c r="G833" s="49" t="s">
        <v>254</v>
      </c>
      <c r="H833" s="48">
        <v>2.4000000000000001E-4</v>
      </c>
      <c r="I833" s="47" t="s">
        <v>908</v>
      </c>
      <c r="J833" s="53" t="s">
        <v>751</v>
      </c>
    </row>
    <row r="834" spans="1:10" ht="24" customHeight="1" x14ac:dyDescent="0.2">
      <c r="A834" s="50" t="s">
        <v>731</v>
      </c>
      <c r="B834" s="51" t="s">
        <v>907</v>
      </c>
      <c r="C834" s="50" t="s">
        <v>25</v>
      </c>
      <c r="D834" s="50" t="s">
        <v>906</v>
      </c>
      <c r="E834" s="171" t="s">
        <v>728</v>
      </c>
      <c r="F834" s="171"/>
      <c r="G834" s="49" t="s">
        <v>270</v>
      </c>
      <c r="H834" s="48">
        <v>8.4000000000000003E-4</v>
      </c>
      <c r="I834" s="47" t="s">
        <v>905</v>
      </c>
      <c r="J834" s="53" t="s">
        <v>751</v>
      </c>
    </row>
    <row r="835" spans="1:10" ht="24" customHeight="1" x14ac:dyDescent="0.2">
      <c r="A835" s="50" t="s">
        <v>731</v>
      </c>
      <c r="B835" s="51" t="s">
        <v>904</v>
      </c>
      <c r="C835" s="50" t="s">
        <v>25</v>
      </c>
      <c r="D835" s="50" t="s">
        <v>903</v>
      </c>
      <c r="E835" s="171" t="s">
        <v>728</v>
      </c>
      <c r="F835" s="171"/>
      <c r="G835" s="49" t="s">
        <v>254</v>
      </c>
      <c r="H835" s="48">
        <v>4.8000000000000001E-4</v>
      </c>
      <c r="I835" s="47" t="s">
        <v>902</v>
      </c>
      <c r="J835" s="53" t="s">
        <v>751</v>
      </c>
    </row>
    <row r="836" spans="1:10" ht="24" customHeight="1" x14ac:dyDescent="0.2">
      <c r="A836" s="50" t="s">
        <v>731</v>
      </c>
      <c r="B836" s="51" t="s">
        <v>901</v>
      </c>
      <c r="C836" s="50" t="s">
        <v>25</v>
      </c>
      <c r="D836" s="50" t="s">
        <v>900</v>
      </c>
      <c r="E836" s="171" t="s">
        <v>728</v>
      </c>
      <c r="F836" s="171"/>
      <c r="G836" s="49" t="s">
        <v>254</v>
      </c>
      <c r="H836" s="48">
        <v>1.2E-4</v>
      </c>
      <c r="I836" s="47" t="s">
        <v>899</v>
      </c>
      <c r="J836" s="53" t="s">
        <v>751</v>
      </c>
    </row>
    <row r="837" spans="1:10" ht="24" customHeight="1" x14ac:dyDescent="0.2">
      <c r="A837" s="50" t="s">
        <v>731</v>
      </c>
      <c r="B837" s="51" t="s">
        <v>898</v>
      </c>
      <c r="C837" s="50" t="s">
        <v>25</v>
      </c>
      <c r="D837" s="50" t="s">
        <v>897</v>
      </c>
      <c r="E837" s="171" t="s">
        <v>728</v>
      </c>
      <c r="F837" s="171"/>
      <c r="G837" s="49" t="s">
        <v>254</v>
      </c>
      <c r="H837" s="48">
        <v>1.2E-4</v>
      </c>
      <c r="I837" s="47" t="s">
        <v>896</v>
      </c>
      <c r="J837" s="53" t="s">
        <v>782</v>
      </c>
    </row>
    <row r="838" spans="1:10" ht="24" customHeight="1" x14ac:dyDescent="0.2">
      <c r="A838" s="50" t="s">
        <v>731</v>
      </c>
      <c r="B838" s="51" t="s">
        <v>895</v>
      </c>
      <c r="C838" s="50" t="s">
        <v>25</v>
      </c>
      <c r="D838" s="50" t="s">
        <v>894</v>
      </c>
      <c r="E838" s="171" t="s">
        <v>728</v>
      </c>
      <c r="F838" s="171"/>
      <c r="G838" s="49" t="s">
        <v>254</v>
      </c>
      <c r="H838" s="48">
        <v>2.4000000000000001E-4</v>
      </c>
      <c r="I838" s="47" t="s">
        <v>893</v>
      </c>
      <c r="J838" s="53" t="s">
        <v>740</v>
      </c>
    </row>
    <row r="839" spans="1:10" ht="26.1" customHeight="1" x14ac:dyDescent="0.2">
      <c r="A839" s="50" t="s">
        <v>731</v>
      </c>
      <c r="B839" s="51" t="s">
        <v>892</v>
      </c>
      <c r="C839" s="50" t="s">
        <v>25</v>
      </c>
      <c r="D839" s="50" t="s">
        <v>891</v>
      </c>
      <c r="E839" s="171" t="s">
        <v>728</v>
      </c>
      <c r="F839" s="171"/>
      <c r="G839" s="49" t="s">
        <v>254</v>
      </c>
      <c r="H839" s="48">
        <v>5.9999999999999995E-4</v>
      </c>
      <c r="I839" s="47" t="s">
        <v>890</v>
      </c>
      <c r="J839" s="53" t="s">
        <v>751</v>
      </c>
    </row>
    <row r="840" spans="1:10" ht="39" customHeight="1" x14ac:dyDescent="0.2">
      <c r="A840" s="50" t="s">
        <v>731</v>
      </c>
      <c r="B840" s="51" t="s">
        <v>2075</v>
      </c>
      <c r="C840" s="50" t="s">
        <v>25</v>
      </c>
      <c r="D840" s="50" t="s">
        <v>2074</v>
      </c>
      <c r="E840" s="171" t="s">
        <v>728</v>
      </c>
      <c r="F840" s="171"/>
      <c r="G840" s="49" t="s">
        <v>254</v>
      </c>
      <c r="H840" s="48">
        <v>1</v>
      </c>
      <c r="I840" s="47" t="s">
        <v>2073</v>
      </c>
      <c r="J840" s="53" t="s">
        <v>2073</v>
      </c>
    </row>
    <row r="841" spans="1:10" ht="24" customHeight="1" x14ac:dyDescent="0.2">
      <c r="A841" s="50" t="s">
        <v>731</v>
      </c>
      <c r="B841" s="51" t="s">
        <v>1572</v>
      </c>
      <c r="C841" s="50" t="s">
        <v>25</v>
      </c>
      <c r="D841" s="50" t="s">
        <v>1571</v>
      </c>
      <c r="E841" s="171" t="s">
        <v>728</v>
      </c>
      <c r="F841" s="171"/>
      <c r="G841" s="49" t="s">
        <v>254</v>
      </c>
      <c r="H841" s="48">
        <v>4.8000000000000001E-4</v>
      </c>
      <c r="I841" s="47" t="s">
        <v>1570</v>
      </c>
      <c r="J841" s="53" t="s">
        <v>740</v>
      </c>
    </row>
    <row r="842" spans="1:10" ht="24" customHeight="1" x14ac:dyDescent="0.2">
      <c r="A842" s="50" t="s">
        <v>731</v>
      </c>
      <c r="B842" s="51" t="s">
        <v>1148</v>
      </c>
      <c r="C842" s="50" t="s">
        <v>25</v>
      </c>
      <c r="D842" s="50" t="s">
        <v>1147</v>
      </c>
      <c r="E842" s="171" t="s">
        <v>728</v>
      </c>
      <c r="F842" s="171"/>
      <c r="G842" s="49" t="s">
        <v>254</v>
      </c>
      <c r="H842" s="48">
        <v>9.6000000000000002E-4</v>
      </c>
      <c r="I842" s="47" t="s">
        <v>1146</v>
      </c>
      <c r="J842" s="53" t="s">
        <v>770</v>
      </c>
    </row>
    <row r="843" spans="1:10" ht="24" customHeight="1" x14ac:dyDescent="0.2">
      <c r="A843" s="50" t="s">
        <v>731</v>
      </c>
      <c r="B843" s="51" t="s">
        <v>1568</v>
      </c>
      <c r="C843" s="50" t="s">
        <v>25</v>
      </c>
      <c r="D843" s="50" t="s">
        <v>1567</v>
      </c>
      <c r="E843" s="171" t="s">
        <v>728</v>
      </c>
      <c r="F843" s="171"/>
      <c r="G843" s="49" t="s">
        <v>254</v>
      </c>
      <c r="H843" s="48">
        <v>9.6000000000000002E-4</v>
      </c>
      <c r="I843" s="47" t="s">
        <v>1566</v>
      </c>
      <c r="J843" s="53" t="s">
        <v>815</v>
      </c>
    </row>
    <row r="844" spans="1:10" ht="24" customHeight="1" x14ac:dyDescent="0.2">
      <c r="A844" s="50" t="s">
        <v>731</v>
      </c>
      <c r="B844" s="51" t="s">
        <v>1565</v>
      </c>
      <c r="C844" s="50" t="s">
        <v>25</v>
      </c>
      <c r="D844" s="50" t="s">
        <v>1564</v>
      </c>
      <c r="E844" s="171" t="s">
        <v>728</v>
      </c>
      <c r="F844" s="171"/>
      <c r="G844" s="49" t="s">
        <v>254</v>
      </c>
      <c r="H844" s="48">
        <v>9.6000000000000002E-4</v>
      </c>
      <c r="I844" s="47" t="s">
        <v>1563</v>
      </c>
      <c r="J844" s="53" t="s">
        <v>879</v>
      </c>
    </row>
    <row r="845" spans="1:10" x14ac:dyDescent="0.2">
      <c r="A845" s="37"/>
      <c r="B845" s="37"/>
      <c r="C845" s="37"/>
      <c r="D845" s="37"/>
      <c r="E845" s="37" t="s">
        <v>713</v>
      </c>
      <c r="F845" s="36">
        <v>141.09</v>
      </c>
      <c r="G845" s="37" t="s">
        <v>712</v>
      </c>
      <c r="H845" s="36">
        <v>0</v>
      </c>
      <c r="I845" s="37" t="s">
        <v>711</v>
      </c>
      <c r="J845" s="36">
        <v>141.09</v>
      </c>
    </row>
    <row r="846" spans="1:10" x14ac:dyDescent="0.2">
      <c r="A846" s="37"/>
      <c r="B846" s="37"/>
      <c r="C846" s="37"/>
      <c r="D846" s="37"/>
      <c r="E846" s="37" t="s">
        <v>710</v>
      </c>
      <c r="F846" s="36">
        <v>158.96</v>
      </c>
      <c r="G846" s="37"/>
      <c r="H846" s="172" t="s">
        <v>709</v>
      </c>
      <c r="I846" s="172"/>
      <c r="J846" s="36">
        <v>794.83</v>
      </c>
    </row>
    <row r="847" spans="1:10" ht="50.1" customHeight="1" thickBot="1" x14ac:dyDescent="0.25">
      <c r="A847" s="22"/>
      <c r="B847" s="22"/>
      <c r="C847" s="22"/>
      <c r="D847" s="22"/>
      <c r="E847" s="22"/>
      <c r="F847" s="22"/>
      <c r="G847" s="22" t="s">
        <v>708</v>
      </c>
      <c r="H847" s="35" t="s">
        <v>1543</v>
      </c>
      <c r="I847" s="22" t="s">
        <v>706</v>
      </c>
      <c r="J847" s="32">
        <v>1589.66</v>
      </c>
    </row>
    <row r="848" spans="1:10" ht="0.95" customHeight="1" thickTop="1" x14ac:dyDescent="0.2">
      <c r="A848" s="34"/>
      <c r="B848" s="34"/>
      <c r="C848" s="34"/>
      <c r="D848" s="34"/>
      <c r="E848" s="34"/>
      <c r="F848" s="34"/>
      <c r="G848" s="34"/>
      <c r="H848" s="34"/>
      <c r="I848" s="34"/>
      <c r="J848" s="34"/>
    </row>
    <row r="849" spans="1:10" ht="18" customHeight="1" x14ac:dyDescent="0.2">
      <c r="A849" s="30" t="s">
        <v>255</v>
      </c>
      <c r="B849" s="29" t="s">
        <v>10</v>
      </c>
      <c r="C849" s="30" t="s">
        <v>11</v>
      </c>
      <c r="D849" s="30" t="s">
        <v>12</v>
      </c>
      <c r="E849" s="173" t="s">
        <v>725</v>
      </c>
      <c r="F849" s="173"/>
      <c r="G849" s="46" t="s">
        <v>13</v>
      </c>
      <c r="H849" s="29" t="s">
        <v>14</v>
      </c>
      <c r="I849" s="29" t="s">
        <v>15</v>
      </c>
      <c r="J849" s="29" t="s">
        <v>17</v>
      </c>
    </row>
    <row r="850" spans="1:10" ht="39" customHeight="1" x14ac:dyDescent="0.2">
      <c r="A850" s="28" t="s">
        <v>723</v>
      </c>
      <c r="B850" s="27" t="s">
        <v>256</v>
      </c>
      <c r="C850" s="28" t="s">
        <v>25</v>
      </c>
      <c r="D850" s="28" t="s">
        <v>257</v>
      </c>
      <c r="E850" s="174" t="s">
        <v>1719</v>
      </c>
      <c r="F850" s="174"/>
      <c r="G850" s="45" t="s">
        <v>254</v>
      </c>
      <c r="H850" s="44">
        <v>1</v>
      </c>
      <c r="I850" s="43">
        <v>2517.19</v>
      </c>
      <c r="J850" s="43">
        <v>2517.19</v>
      </c>
    </row>
    <row r="851" spans="1:10" ht="15" customHeight="1" x14ac:dyDescent="0.2">
      <c r="A851" s="30" t="s">
        <v>9</v>
      </c>
      <c r="B851" s="29" t="s">
        <v>10</v>
      </c>
      <c r="C851" s="30" t="s">
        <v>11</v>
      </c>
      <c r="D851" s="30" t="s">
        <v>12</v>
      </c>
      <c r="E851" s="173" t="s">
        <v>725</v>
      </c>
      <c r="F851" s="175"/>
      <c r="G851" s="46" t="s">
        <v>13</v>
      </c>
      <c r="H851" s="29" t="s">
        <v>14</v>
      </c>
      <c r="I851" s="29" t="s">
        <v>15</v>
      </c>
      <c r="J851" s="29" t="s">
        <v>17</v>
      </c>
    </row>
    <row r="852" spans="1:10" ht="24" customHeight="1" x14ac:dyDescent="0.2">
      <c r="A852" s="50" t="s">
        <v>731</v>
      </c>
      <c r="B852" s="51" t="s">
        <v>842</v>
      </c>
      <c r="C852" s="50" t="s">
        <v>25</v>
      </c>
      <c r="D852" s="50" t="s">
        <v>841</v>
      </c>
      <c r="E852" s="171" t="s">
        <v>840</v>
      </c>
      <c r="F852" s="171"/>
      <c r="G852" s="49" t="s">
        <v>839</v>
      </c>
      <c r="H852" s="48">
        <v>8</v>
      </c>
      <c r="I852" s="47" t="s">
        <v>838</v>
      </c>
      <c r="J852" s="53" t="s">
        <v>2056</v>
      </c>
    </row>
    <row r="853" spans="1:10" ht="24" customHeight="1" x14ac:dyDescent="0.2">
      <c r="A853" s="41" t="s">
        <v>723</v>
      </c>
      <c r="B853" s="42" t="s">
        <v>855</v>
      </c>
      <c r="C853" s="41" t="s">
        <v>25</v>
      </c>
      <c r="D853" s="41" t="s">
        <v>854</v>
      </c>
      <c r="E853" s="170" t="s">
        <v>853</v>
      </c>
      <c r="F853" s="170"/>
      <c r="G853" s="40" t="s">
        <v>839</v>
      </c>
      <c r="H853" s="39">
        <v>8</v>
      </c>
      <c r="I853" s="38" t="s">
        <v>852</v>
      </c>
      <c r="J853" s="54" t="s">
        <v>2069</v>
      </c>
    </row>
    <row r="854" spans="1:10" ht="39" customHeight="1" x14ac:dyDescent="0.2">
      <c r="A854" s="50" t="s">
        <v>731</v>
      </c>
      <c r="B854" s="51" t="s">
        <v>2072</v>
      </c>
      <c r="C854" s="50" t="s">
        <v>25</v>
      </c>
      <c r="D854" s="50" t="s">
        <v>257</v>
      </c>
      <c r="E854" s="171" t="s">
        <v>728</v>
      </c>
      <c r="F854" s="171"/>
      <c r="G854" s="49" t="s">
        <v>254</v>
      </c>
      <c r="H854" s="48">
        <v>1</v>
      </c>
      <c r="I854" s="47" t="s">
        <v>2071</v>
      </c>
      <c r="J854" s="53" t="s">
        <v>2071</v>
      </c>
    </row>
    <row r="855" spans="1:10" ht="24" customHeight="1" x14ac:dyDescent="0.2">
      <c r="A855" s="41" t="s">
        <v>723</v>
      </c>
      <c r="B855" s="42" t="s">
        <v>1583</v>
      </c>
      <c r="C855" s="41" t="s">
        <v>25</v>
      </c>
      <c r="D855" s="41" t="s">
        <v>1582</v>
      </c>
      <c r="E855" s="170" t="s">
        <v>853</v>
      </c>
      <c r="F855" s="170"/>
      <c r="G855" s="40" t="s">
        <v>839</v>
      </c>
      <c r="H855" s="39">
        <v>8</v>
      </c>
      <c r="I855" s="38" t="s">
        <v>1581</v>
      </c>
      <c r="J855" s="54" t="s">
        <v>2070</v>
      </c>
    </row>
    <row r="856" spans="1:10" ht="24" customHeight="1" x14ac:dyDescent="0.2">
      <c r="A856" s="50" t="s">
        <v>731</v>
      </c>
      <c r="B856" s="51" t="s">
        <v>1559</v>
      </c>
      <c r="C856" s="50" t="s">
        <v>25</v>
      </c>
      <c r="D856" s="50" t="s">
        <v>1558</v>
      </c>
      <c r="E856" s="171" t="s">
        <v>840</v>
      </c>
      <c r="F856" s="171"/>
      <c r="G856" s="49" t="s">
        <v>839</v>
      </c>
      <c r="H856" s="48">
        <v>8</v>
      </c>
      <c r="I856" s="47" t="s">
        <v>844</v>
      </c>
      <c r="J856" s="53" t="s">
        <v>2057</v>
      </c>
    </row>
    <row r="857" spans="1:10" ht="39.950000000000003" customHeight="1" x14ac:dyDescent="0.2">
      <c r="A857" s="177" t="s">
        <v>850</v>
      </c>
      <c r="B857" s="175"/>
      <c r="C857" s="175"/>
      <c r="D857" s="175"/>
      <c r="E857" s="175"/>
      <c r="F857" s="175"/>
      <c r="G857" s="175"/>
      <c r="H857" s="175"/>
      <c r="I857" s="175"/>
      <c r="J857" s="175"/>
    </row>
    <row r="858" spans="1:10" ht="15" customHeight="1" x14ac:dyDescent="0.2">
      <c r="A858" s="30" t="s">
        <v>9</v>
      </c>
      <c r="B858" s="29" t="s">
        <v>10</v>
      </c>
      <c r="C858" s="30" t="s">
        <v>11</v>
      </c>
      <c r="D858" s="30" t="s">
        <v>12</v>
      </c>
      <c r="E858" s="173" t="s">
        <v>725</v>
      </c>
      <c r="F858" s="175"/>
      <c r="G858" s="46" t="s">
        <v>13</v>
      </c>
      <c r="H858" s="29" t="s">
        <v>14</v>
      </c>
      <c r="I858" s="29" t="s">
        <v>15</v>
      </c>
      <c r="J858" s="29" t="s">
        <v>17</v>
      </c>
    </row>
    <row r="859" spans="1:10" ht="24" customHeight="1" x14ac:dyDescent="0.2">
      <c r="A859" s="50" t="s">
        <v>731</v>
      </c>
      <c r="B859" s="51" t="s">
        <v>842</v>
      </c>
      <c r="C859" s="50" t="s">
        <v>25</v>
      </c>
      <c r="D859" s="50" t="s">
        <v>841</v>
      </c>
      <c r="E859" s="171" t="s">
        <v>840</v>
      </c>
      <c r="F859" s="171"/>
      <c r="G859" s="49" t="s">
        <v>839</v>
      </c>
      <c r="H859" s="48">
        <v>8</v>
      </c>
      <c r="I859" s="47" t="s">
        <v>838</v>
      </c>
      <c r="J859" s="53" t="s">
        <v>2056</v>
      </c>
    </row>
    <row r="860" spans="1:10" ht="24" customHeight="1" x14ac:dyDescent="0.2">
      <c r="A860" s="50" t="s">
        <v>731</v>
      </c>
      <c r="B860" s="51" t="s">
        <v>766</v>
      </c>
      <c r="C860" s="50" t="s">
        <v>25</v>
      </c>
      <c r="D860" s="50" t="s">
        <v>765</v>
      </c>
      <c r="E860" s="171" t="s">
        <v>728</v>
      </c>
      <c r="F860" s="171"/>
      <c r="G860" s="49" t="s">
        <v>254</v>
      </c>
      <c r="H860" s="48">
        <v>2.8799999999999999E-2</v>
      </c>
      <c r="I860" s="47" t="s">
        <v>764</v>
      </c>
      <c r="J860" s="53" t="s">
        <v>1001</v>
      </c>
    </row>
    <row r="861" spans="1:10" ht="24" customHeight="1" x14ac:dyDescent="0.2">
      <c r="A861" s="50" t="s">
        <v>731</v>
      </c>
      <c r="B861" s="51" t="s">
        <v>825</v>
      </c>
      <c r="C861" s="50" t="s">
        <v>25</v>
      </c>
      <c r="D861" s="50" t="s">
        <v>824</v>
      </c>
      <c r="E861" s="171" t="s">
        <v>728</v>
      </c>
      <c r="F861" s="171"/>
      <c r="G861" s="49" t="s">
        <v>254</v>
      </c>
      <c r="H861" s="48">
        <v>1.6288</v>
      </c>
      <c r="I861" s="47" t="s">
        <v>823</v>
      </c>
      <c r="J861" s="53" t="s">
        <v>2061</v>
      </c>
    </row>
    <row r="862" spans="1:10" ht="24" customHeight="1" x14ac:dyDescent="0.2">
      <c r="A862" s="50" t="s">
        <v>731</v>
      </c>
      <c r="B862" s="51" t="s">
        <v>793</v>
      </c>
      <c r="C862" s="50" t="s">
        <v>25</v>
      </c>
      <c r="D862" s="50" t="s">
        <v>792</v>
      </c>
      <c r="E862" s="171" t="s">
        <v>791</v>
      </c>
      <c r="F862" s="171"/>
      <c r="G862" s="49" t="s">
        <v>254</v>
      </c>
      <c r="H862" s="48">
        <v>7.1999999999999995E-2</v>
      </c>
      <c r="I862" s="47" t="s">
        <v>790</v>
      </c>
      <c r="J862" s="53" t="s">
        <v>2058</v>
      </c>
    </row>
    <row r="863" spans="1:10" ht="24" customHeight="1" x14ac:dyDescent="0.2">
      <c r="A863" s="50" t="s">
        <v>731</v>
      </c>
      <c r="B863" s="51" t="s">
        <v>801</v>
      </c>
      <c r="C863" s="50" t="s">
        <v>25</v>
      </c>
      <c r="D863" s="50" t="s">
        <v>800</v>
      </c>
      <c r="E863" s="171" t="s">
        <v>728</v>
      </c>
      <c r="F863" s="171"/>
      <c r="G863" s="49" t="s">
        <v>254</v>
      </c>
      <c r="H863" s="48">
        <v>7.1999999999999995E-2</v>
      </c>
      <c r="I863" s="47" t="s">
        <v>799</v>
      </c>
      <c r="J863" s="53" t="s">
        <v>1632</v>
      </c>
    </row>
    <row r="864" spans="1:10" ht="26.1" customHeight="1" x14ac:dyDescent="0.2">
      <c r="A864" s="50" t="s">
        <v>731</v>
      </c>
      <c r="B864" s="51" t="s">
        <v>788</v>
      </c>
      <c r="C864" s="50" t="s">
        <v>25</v>
      </c>
      <c r="D864" s="50" t="s">
        <v>787</v>
      </c>
      <c r="E864" s="171" t="s">
        <v>728</v>
      </c>
      <c r="F864" s="171"/>
      <c r="G864" s="49" t="s">
        <v>254</v>
      </c>
      <c r="H864" s="48">
        <v>3.2000000000000002E-3</v>
      </c>
      <c r="I864" s="47" t="s">
        <v>786</v>
      </c>
      <c r="J864" s="53" t="s">
        <v>1268</v>
      </c>
    </row>
    <row r="865" spans="1:10" ht="26.1" customHeight="1" x14ac:dyDescent="0.2">
      <c r="A865" s="50" t="s">
        <v>731</v>
      </c>
      <c r="B865" s="51" t="s">
        <v>832</v>
      </c>
      <c r="C865" s="50" t="s">
        <v>25</v>
      </c>
      <c r="D865" s="50" t="s">
        <v>831</v>
      </c>
      <c r="E865" s="171" t="s">
        <v>728</v>
      </c>
      <c r="F865" s="171"/>
      <c r="G865" s="49" t="s">
        <v>812</v>
      </c>
      <c r="H865" s="48">
        <v>1.2E-2</v>
      </c>
      <c r="I865" s="47" t="s">
        <v>830</v>
      </c>
      <c r="J865" s="53" t="s">
        <v>981</v>
      </c>
    </row>
    <row r="866" spans="1:10" ht="24" customHeight="1" x14ac:dyDescent="0.2">
      <c r="A866" s="50" t="s">
        <v>731</v>
      </c>
      <c r="B866" s="51" t="s">
        <v>762</v>
      </c>
      <c r="C866" s="50" t="s">
        <v>25</v>
      </c>
      <c r="D866" s="50" t="s">
        <v>761</v>
      </c>
      <c r="E866" s="171" t="s">
        <v>728</v>
      </c>
      <c r="F866" s="171"/>
      <c r="G866" s="49" t="s">
        <v>254</v>
      </c>
      <c r="H866" s="48">
        <v>2.4E-2</v>
      </c>
      <c r="I866" s="47" t="s">
        <v>760</v>
      </c>
      <c r="J866" s="53" t="s">
        <v>2065</v>
      </c>
    </row>
    <row r="867" spans="1:10" ht="24" customHeight="1" x14ac:dyDescent="0.2">
      <c r="A867" s="50" t="s">
        <v>731</v>
      </c>
      <c r="B867" s="51" t="s">
        <v>754</v>
      </c>
      <c r="C867" s="50" t="s">
        <v>25</v>
      </c>
      <c r="D867" s="50" t="s">
        <v>753</v>
      </c>
      <c r="E867" s="171" t="s">
        <v>728</v>
      </c>
      <c r="F867" s="171"/>
      <c r="G867" s="49" t="s">
        <v>254</v>
      </c>
      <c r="H867" s="48">
        <v>8.0000000000000004E-4</v>
      </c>
      <c r="I867" s="47" t="s">
        <v>752</v>
      </c>
      <c r="J867" s="53" t="s">
        <v>782</v>
      </c>
    </row>
    <row r="868" spans="1:10" ht="24" customHeight="1" x14ac:dyDescent="0.2">
      <c r="A868" s="50" t="s">
        <v>731</v>
      </c>
      <c r="B868" s="51" t="s">
        <v>836</v>
      </c>
      <c r="C868" s="50" t="s">
        <v>25</v>
      </c>
      <c r="D868" s="50" t="s">
        <v>835</v>
      </c>
      <c r="E868" s="171" t="s">
        <v>728</v>
      </c>
      <c r="F868" s="171"/>
      <c r="G868" s="49" t="s">
        <v>254</v>
      </c>
      <c r="H868" s="48">
        <v>1.276</v>
      </c>
      <c r="I868" s="47" t="s">
        <v>834</v>
      </c>
      <c r="J868" s="53" t="s">
        <v>2063</v>
      </c>
    </row>
    <row r="869" spans="1:10" ht="24" customHeight="1" x14ac:dyDescent="0.2">
      <c r="A869" s="50" t="s">
        <v>731</v>
      </c>
      <c r="B869" s="51" t="s">
        <v>809</v>
      </c>
      <c r="C869" s="50" t="s">
        <v>25</v>
      </c>
      <c r="D869" s="50" t="s">
        <v>808</v>
      </c>
      <c r="E869" s="171" t="s">
        <v>791</v>
      </c>
      <c r="F869" s="171"/>
      <c r="G869" s="49" t="s">
        <v>807</v>
      </c>
      <c r="H869" s="48">
        <v>6.4000000000000003E-3</v>
      </c>
      <c r="I869" s="47" t="s">
        <v>806</v>
      </c>
      <c r="J869" s="53" t="s">
        <v>2060</v>
      </c>
    </row>
    <row r="870" spans="1:10" ht="26.1" customHeight="1" x14ac:dyDescent="0.2">
      <c r="A870" s="50" t="s">
        <v>731</v>
      </c>
      <c r="B870" s="51" t="s">
        <v>750</v>
      </c>
      <c r="C870" s="50" t="s">
        <v>25</v>
      </c>
      <c r="D870" s="50" t="s">
        <v>749</v>
      </c>
      <c r="E870" s="171" t="s">
        <v>728</v>
      </c>
      <c r="F870" s="171"/>
      <c r="G870" s="49" t="s">
        <v>254</v>
      </c>
      <c r="H870" s="48">
        <v>1.6000000000000001E-3</v>
      </c>
      <c r="I870" s="47" t="s">
        <v>748</v>
      </c>
      <c r="J870" s="53" t="s">
        <v>1046</v>
      </c>
    </row>
    <row r="871" spans="1:10" ht="24" customHeight="1" x14ac:dyDescent="0.2">
      <c r="A871" s="50" t="s">
        <v>731</v>
      </c>
      <c r="B871" s="51" t="s">
        <v>758</v>
      </c>
      <c r="C871" s="50" t="s">
        <v>25</v>
      </c>
      <c r="D871" s="50" t="s">
        <v>757</v>
      </c>
      <c r="E871" s="171" t="s">
        <v>728</v>
      </c>
      <c r="F871" s="171"/>
      <c r="G871" s="49" t="s">
        <v>254</v>
      </c>
      <c r="H871" s="48">
        <v>7.1999999999999995E-2</v>
      </c>
      <c r="I871" s="47" t="s">
        <v>756</v>
      </c>
      <c r="J871" s="53" t="s">
        <v>2062</v>
      </c>
    </row>
    <row r="872" spans="1:10" ht="24" customHeight="1" x14ac:dyDescent="0.2">
      <c r="A872" s="50" t="s">
        <v>731</v>
      </c>
      <c r="B872" s="51" t="s">
        <v>746</v>
      </c>
      <c r="C872" s="50" t="s">
        <v>25</v>
      </c>
      <c r="D872" s="50" t="s">
        <v>745</v>
      </c>
      <c r="E872" s="171" t="s">
        <v>728</v>
      </c>
      <c r="F872" s="171"/>
      <c r="G872" s="49" t="s">
        <v>254</v>
      </c>
      <c r="H872" s="48">
        <v>2.3999999999999998E-3</v>
      </c>
      <c r="I872" s="47" t="s">
        <v>744</v>
      </c>
      <c r="J872" s="53" t="s">
        <v>815</v>
      </c>
    </row>
    <row r="873" spans="1:10" ht="24" customHeight="1" x14ac:dyDescent="0.2">
      <c r="A873" s="50" t="s">
        <v>731</v>
      </c>
      <c r="B873" s="51" t="s">
        <v>743</v>
      </c>
      <c r="C873" s="50" t="s">
        <v>25</v>
      </c>
      <c r="D873" s="50" t="s">
        <v>742</v>
      </c>
      <c r="E873" s="171" t="s">
        <v>728</v>
      </c>
      <c r="F873" s="171"/>
      <c r="G873" s="49" t="s">
        <v>254</v>
      </c>
      <c r="H873" s="48">
        <v>1.6000000000000001E-3</v>
      </c>
      <c r="I873" s="47" t="s">
        <v>741</v>
      </c>
      <c r="J873" s="53" t="s">
        <v>1268</v>
      </c>
    </row>
    <row r="874" spans="1:10" ht="26.1" customHeight="1" x14ac:dyDescent="0.2">
      <c r="A874" s="50" t="s">
        <v>731</v>
      </c>
      <c r="B874" s="51" t="s">
        <v>797</v>
      </c>
      <c r="C874" s="50" t="s">
        <v>25</v>
      </c>
      <c r="D874" s="50" t="s">
        <v>796</v>
      </c>
      <c r="E874" s="171" t="s">
        <v>791</v>
      </c>
      <c r="F874" s="171"/>
      <c r="G874" s="49" t="s">
        <v>254</v>
      </c>
      <c r="H874" s="48">
        <v>1.6288</v>
      </c>
      <c r="I874" s="47" t="s">
        <v>795</v>
      </c>
      <c r="J874" s="53" t="s">
        <v>2064</v>
      </c>
    </row>
    <row r="875" spans="1:10" ht="24" customHeight="1" x14ac:dyDescent="0.2">
      <c r="A875" s="50" t="s">
        <v>731</v>
      </c>
      <c r="B875" s="51" t="s">
        <v>777</v>
      </c>
      <c r="C875" s="50" t="s">
        <v>25</v>
      </c>
      <c r="D875" s="50" t="s">
        <v>776</v>
      </c>
      <c r="E875" s="171" t="s">
        <v>728</v>
      </c>
      <c r="F875" s="171"/>
      <c r="G875" s="49" t="s">
        <v>775</v>
      </c>
      <c r="H875" s="48">
        <v>1.2800000000000001E-2</v>
      </c>
      <c r="I875" s="47" t="s">
        <v>774</v>
      </c>
      <c r="J875" s="53" t="s">
        <v>798</v>
      </c>
    </row>
    <row r="876" spans="1:10" ht="26.1" customHeight="1" x14ac:dyDescent="0.2">
      <c r="A876" s="50" t="s">
        <v>731</v>
      </c>
      <c r="B876" s="51" t="s">
        <v>785</v>
      </c>
      <c r="C876" s="50" t="s">
        <v>25</v>
      </c>
      <c r="D876" s="50" t="s">
        <v>784</v>
      </c>
      <c r="E876" s="171" t="s">
        <v>728</v>
      </c>
      <c r="F876" s="171"/>
      <c r="G876" s="49" t="s">
        <v>254</v>
      </c>
      <c r="H876" s="48">
        <v>9.5999999999999992E-3</v>
      </c>
      <c r="I876" s="47" t="s">
        <v>783</v>
      </c>
      <c r="J876" s="53" t="s">
        <v>763</v>
      </c>
    </row>
    <row r="877" spans="1:10" ht="24" customHeight="1" x14ac:dyDescent="0.2">
      <c r="A877" s="50" t="s">
        <v>731</v>
      </c>
      <c r="B877" s="51" t="s">
        <v>814</v>
      </c>
      <c r="C877" s="50" t="s">
        <v>25</v>
      </c>
      <c r="D877" s="50" t="s">
        <v>813</v>
      </c>
      <c r="E877" s="171" t="s">
        <v>728</v>
      </c>
      <c r="F877" s="171"/>
      <c r="G877" s="49" t="s">
        <v>812</v>
      </c>
      <c r="H877" s="48">
        <v>3.6799999999999999E-2</v>
      </c>
      <c r="I877" s="47" t="s">
        <v>811</v>
      </c>
      <c r="J877" s="53" t="s">
        <v>2059</v>
      </c>
    </row>
    <row r="878" spans="1:10" ht="39" customHeight="1" x14ac:dyDescent="0.2">
      <c r="A878" s="50" t="s">
        <v>731</v>
      </c>
      <c r="B878" s="51" t="s">
        <v>2072</v>
      </c>
      <c r="C878" s="50" t="s">
        <v>25</v>
      </c>
      <c r="D878" s="50" t="s">
        <v>257</v>
      </c>
      <c r="E878" s="171" t="s">
        <v>728</v>
      </c>
      <c r="F878" s="171"/>
      <c r="G878" s="49" t="s">
        <v>254</v>
      </c>
      <c r="H878" s="48">
        <v>1</v>
      </c>
      <c r="I878" s="47" t="s">
        <v>2071</v>
      </c>
      <c r="J878" s="53" t="s">
        <v>2071</v>
      </c>
    </row>
    <row r="879" spans="1:10" ht="24" customHeight="1" x14ac:dyDescent="0.2">
      <c r="A879" s="50" t="s">
        <v>731</v>
      </c>
      <c r="B879" s="51" t="s">
        <v>1572</v>
      </c>
      <c r="C879" s="50" t="s">
        <v>25</v>
      </c>
      <c r="D879" s="50" t="s">
        <v>1571</v>
      </c>
      <c r="E879" s="171" t="s">
        <v>728</v>
      </c>
      <c r="F879" s="171"/>
      <c r="G879" s="49" t="s">
        <v>254</v>
      </c>
      <c r="H879" s="48">
        <v>8.0000000000000004E-4</v>
      </c>
      <c r="I879" s="47" t="s">
        <v>1570</v>
      </c>
      <c r="J879" s="53" t="s">
        <v>770</v>
      </c>
    </row>
    <row r="880" spans="1:10" ht="24" customHeight="1" x14ac:dyDescent="0.2">
      <c r="A880" s="50" t="s">
        <v>731</v>
      </c>
      <c r="B880" s="51" t="s">
        <v>1148</v>
      </c>
      <c r="C880" s="50" t="s">
        <v>25</v>
      </c>
      <c r="D880" s="50" t="s">
        <v>1147</v>
      </c>
      <c r="E880" s="171" t="s">
        <v>728</v>
      </c>
      <c r="F880" s="171"/>
      <c r="G880" s="49" t="s">
        <v>254</v>
      </c>
      <c r="H880" s="48">
        <v>1.6000000000000001E-3</v>
      </c>
      <c r="I880" s="47" t="s">
        <v>1146</v>
      </c>
      <c r="J880" s="53" t="s">
        <v>815</v>
      </c>
    </row>
    <row r="881" spans="1:10" ht="24" customHeight="1" x14ac:dyDescent="0.2">
      <c r="A881" s="50" t="s">
        <v>731</v>
      </c>
      <c r="B881" s="51" t="s">
        <v>1568</v>
      </c>
      <c r="C881" s="50" t="s">
        <v>25</v>
      </c>
      <c r="D881" s="50" t="s">
        <v>1567</v>
      </c>
      <c r="E881" s="171" t="s">
        <v>728</v>
      </c>
      <c r="F881" s="171"/>
      <c r="G881" s="49" t="s">
        <v>254</v>
      </c>
      <c r="H881" s="48">
        <v>1.6000000000000001E-3</v>
      </c>
      <c r="I881" s="47" t="s">
        <v>1566</v>
      </c>
      <c r="J881" s="53" t="s">
        <v>778</v>
      </c>
    </row>
    <row r="882" spans="1:10" ht="24" customHeight="1" x14ac:dyDescent="0.2">
      <c r="A882" s="50" t="s">
        <v>731</v>
      </c>
      <c r="B882" s="51" t="s">
        <v>1565</v>
      </c>
      <c r="C882" s="50" t="s">
        <v>25</v>
      </c>
      <c r="D882" s="50" t="s">
        <v>1564</v>
      </c>
      <c r="E882" s="171" t="s">
        <v>728</v>
      </c>
      <c r="F882" s="171"/>
      <c r="G882" s="49" t="s">
        <v>254</v>
      </c>
      <c r="H882" s="48">
        <v>1.6000000000000001E-3</v>
      </c>
      <c r="I882" s="47" t="s">
        <v>1563</v>
      </c>
      <c r="J882" s="53" t="s">
        <v>969</v>
      </c>
    </row>
    <row r="883" spans="1:10" ht="24" customHeight="1" x14ac:dyDescent="0.2">
      <c r="A883" s="50" t="s">
        <v>731</v>
      </c>
      <c r="B883" s="51" t="s">
        <v>1559</v>
      </c>
      <c r="C883" s="50" t="s">
        <v>25</v>
      </c>
      <c r="D883" s="50" t="s">
        <v>1558</v>
      </c>
      <c r="E883" s="171" t="s">
        <v>840</v>
      </c>
      <c r="F883" s="171"/>
      <c r="G883" s="49" t="s">
        <v>839</v>
      </c>
      <c r="H883" s="48">
        <v>8</v>
      </c>
      <c r="I883" s="47" t="s">
        <v>844</v>
      </c>
      <c r="J883" s="53" t="s">
        <v>2057</v>
      </c>
    </row>
    <row r="884" spans="1:10" x14ac:dyDescent="0.2">
      <c r="A884" s="37"/>
      <c r="B884" s="37"/>
      <c r="C884" s="37"/>
      <c r="D884" s="37"/>
      <c r="E884" s="37" t="s">
        <v>713</v>
      </c>
      <c r="F884" s="36">
        <v>268.83999999999997</v>
      </c>
      <c r="G884" s="37" t="s">
        <v>712</v>
      </c>
      <c r="H884" s="36">
        <v>0</v>
      </c>
      <c r="I884" s="37" t="s">
        <v>711</v>
      </c>
      <c r="J884" s="36">
        <v>268.83999999999997</v>
      </c>
    </row>
    <row r="885" spans="1:10" x14ac:dyDescent="0.2">
      <c r="A885" s="37"/>
      <c r="B885" s="37"/>
      <c r="C885" s="37"/>
      <c r="D885" s="37"/>
      <c r="E885" s="37" t="s">
        <v>710</v>
      </c>
      <c r="F885" s="36">
        <v>629.29</v>
      </c>
      <c r="G885" s="37"/>
      <c r="H885" s="172" t="s">
        <v>709</v>
      </c>
      <c r="I885" s="172"/>
      <c r="J885" s="36">
        <v>3146.48</v>
      </c>
    </row>
    <row r="886" spans="1:10" ht="50.1" customHeight="1" thickBot="1" x14ac:dyDescent="0.25">
      <c r="A886" s="22"/>
      <c r="B886" s="22"/>
      <c r="C886" s="22"/>
      <c r="D886" s="22"/>
      <c r="E886" s="22"/>
      <c r="F886" s="22"/>
      <c r="G886" s="22" t="s">
        <v>708</v>
      </c>
      <c r="H886" s="35" t="s">
        <v>861</v>
      </c>
      <c r="I886" s="22" t="s">
        <v>706</v>
      </c>
      <c r="J886" s="32">
        <v>3146.48</v>
      </c>
    </row>
    <row r="887" spans="1:10" ht="0.95" customHeight="1" thickTop="1" x14ac:dyDescent="0.2">
      <c r="A887" s="34"/>
      <c r="B887" s="34"/>
      <c r="C887" s="34"/>
      <c r="D887" s="34"/>
      <c r="E887" s="34"/>
      <c r="F887" s="34"/>
      <c r="G887" s="34"/>
      <c r="H887" s="34"/>
      <c r="I887" s="34"/>
      <c r="J887" s="34"/>
    </row>
    <row r="888" spans="1:10" ht="18" customHeight="1" x14ac:dyDescent="0.2">
      <c r="A888" s="30" t="s">
        <v>258</v>
      </c>
      <c r="B888" s="29" t="s">
        <v>10</v>
      </c>
      <c r="C888" s="30" t="s">
        <v>11</v>
      </c>
      <c r="D888" s="30" t="s">
        <v>12</v>
      </c>
      <c r="E888" s="173" t="s">
        <v>725</v>
      </c>
      <c r="F888" s="173"/>
      <c r="G888" s="46" t="s">
        <v>13</v>
      </c>
      <c r="H888" s="29" t="s">
        <v>14</v>
      </c>
      <c r="I888" s="29" t="s">
        <v>15</v>
      </c>
      <c r="J888" s="29" t="s">
        <v>17</v>
      </c>
    </row>
    <row r="889" spans="1:10" ht="39" customHeight="1" x14ac:dyDescent="0.2">
      <c r="A889" s="28" t="s">
        <v>723</v>
      </c>
      <c r="B889" s="27" t="s">
        <v>259</v>
      </c>
      <c r="C889" s="28" t="s">
        <v>25</v>
      </c>
      <c r="D889" s="28" t="s">
        <v>260</v>
      </c>
      <c r="E889" s="174" t="s">
        <v>1719</v>
      </c>
      <c r="F889" s="174"/>
      <c r="G889" s="45" t="s">
        <v>254</v>
      </c>
      <c r="H889" s="44">
        <v>1</v>
      </c>
      <c r="I889" s="43">
        <v>10137.09</v>
      </c>
      <c r="J889" s="43">
        <v>10137.09</v>
      </c>
    </row>
    <row r="890" spans="1:10" ht="15" customHeight="1" x14ac:dyDescent="0.2">
      <c r="A890" s="30" t="s">
        <v>9</v>
      </c>
      <c r="B890" s="29" t="s">
        <v>10</v>
      </c>
      <c r="C890" s="30" t="s">
        <v>11</v>
      </c>
      <c r="D890" s="30" t="s">
        <v>12</v>
      </c>
      <c r="E890" s="173" t="s">
        <v>725</v>
      </c>
      <c r="F890" s="175"/>
      <c r="G890" s="46" t="s">
        <v>13</v>
      </c>
      <c r="H890" s="29" t="s">
        <v>14</v>
      </c>
      <c r="I890" s="29" t="s">
        <v>15</v>
      </c>
      <c r="J890" s="29" t="s">
        <v>17</v>
      </c>
    </row>
    <row r="891" spans="1:10" ht="39" customHeight="1" x14ac:dyDescent="0.2">
      <c r="A891" s="50" t="s">
        <v>731</v>
      </c>
      <c r="B891" s="51" t="s">
        <v>2068</v>
      </c>
      <c r="C891" s="50" t="s">
        <v>25</v>
      </c>
      <c r="D891" s="50" t="s">
        <v>2067</v>
      </c>
      <c r="E891" s="171" t="s">
        <v>728</v>
      </c>
      <c r="F891" s="171"/>
      <c r="G891" s="49" t="s">
        <v>254</v>
      </c>
      <c r="H891" s="48">
        <v>1</v>
      </c>
      <c r="I891" s="47" t="s">
        <v>2066</v>
      </c>
      <c r="J891" s="53" t="s">
        <v>2066</v>
      </c>
    </row>
    <row r="892" spans="1:10" ht="24" customHeight="1" x14ac:dyDescent="0.2">
      <c r="A892" s="41" t="s">
        <v>723</v>
      </c>
      <c r="B892" s="42" t="s">
        <v>1583</v>
      </c>
      <c r="C892" s="41" t="s">
        <v>25</v>
      </c>
      <c r="D892" s="41" t="s">
        <v>1582</v>
      </c>
      <c r="E892" s="170" t="s">
        <v>853</v>
      </c>
      <c r="F892" s="170"/>
      <c r="G892" s="40" t="s">
        <v>839</v>
      </c>
      <c r="H892" s="39">
        <v>8</v>
      </c>
      <c r="I892" s="38" t="s">
        <v>1581</v>
      </c>
      <c r="J892" s="54" t="s">
        <v>2070</v>
      </c>
    </row>
    <row r="893" spans="1:10" ht="24" customHeight="1" x14ac:dyDescent="0.2">
      <c r="A893" s="50" t="s">
        <v>731</v>
      </c>
      <c r="B893" s="51" t="s">
        <v>1559</v>
      </c>
      <c r="C893" s="50" t="s">
        <v>25</v>
      </c>
      <c r="D893" s="50" t="s">
        <v>1558</v>
      </c>
      <c r="E893" s="171" t="s">
        <v>840</v>
      </c>
      <c r="F893" s="171"/>
      <c r="G893" s="49" t="s">
        <v>839</v>
      </c>
      <c r="H893" s="48">
        <v>8</v>
      </c>
      <c r="I893" s="47" t="s">
        <v>844</v>
      </c>
      <c r="J893" s="53" t="s">
        <v>2057</v>
      </c>
    </row>
    <row r="894" spans="1:10" ht="24" customHeight="1" x14ac:dyDescent="0.2">
      <c r="A894" s="41" t="s">
        <v>723</v>
      </c>
      <c r="B894" s="42" t="s">
        <v>855</v>
      </c>
      <c r="C894" s="41" t="s">
        <v>25</v>
      </c>
      <c r="D894" s="41" t="s">
        <v>854</v>
      </c>
      <c r="E894" s="170" t="s">
        <v>853</v>
      </c>
      <c r="F894" s="170"/>
      <c r="G894" s="40" t="s">
        <v>839</v>
      </c>
      <c r="H894" s="39">
        <v>8</v>
      </c>
      <c r="I894" s="38" t="s">
        <v>852</v>
      </c>
      <c r="J894" s="54" t="s">
        <v>2069</v>
      </c>
    </row>
    <row r="895" spans="1:10" ht="24" customHeight="1" x14ac:dyDescent="0.2">
      <c r="A895" s="50" t="s">
        <v>731</v>
      </c>
      <c r="B895" s="51" t="s">
        <v>842</v>
      </c>
      <c r="C895" s="50" t="s">
        <v>25</v>
      </c>
      <c r="D895" s="50" t="s">
        <v>841</v>
      </c>
      <c r="E895" s="171" t="s">
        <v>840</v>
      </c>
      <c r="F895" s="171"/>
      <c r="G895" s="49" t="s">
        <v>839</v>
      </c>
      <c r="H895" s="48">
        <v>8</v>
      </c>
      <c r="I895" s="47" t="s">
        <v>838</v>
      </c>
      <c r="J895" s="53" t="s">
        <v>2056</v>
      </c>
    </row>
    <row r="896" spans="1:10" ht="39.950000000000003" customHeight="1" x14ac:dyDescent="0.2">
      <c r="A896" s="177" t="s">
        <v>850</v>
      </c>
      <c r="B896" s="175"/>
      <c r="C896" s="175"/>
      <c r="D896" s="175"/>
      <c r="E896" s="175"/>
      <c r="F896" s="175"/>
      <c r="G896" s="175"/>
      <c r="H896" s="175"/>
      <c r="I896" s="175"/>
      <c r="J896" s="175"/>
    </row>
    <row r="897" spans="1:10" ht="15" customHeight="1" x14ac:dyDescent="0.2">
      <c r="A897" s="30" t="s">
        <v>9</v>
      </c>
      <c r="B897" s="29" t="s">
        <v>10</v>
      </c>
      <c r="C897" s="30" t="s">
        <v>11</v>
      </c>
      <c r="D897" s="30" t="s">
        <v>12</v>
      </c>
      <c r="E897" s="173" t="s">
        <v>725</v>
      </c>
      <c r="F897" s="175"/>
      <c r="G897" s="46" t="s">
        <v>13</v>
      </c>
      <c r="H897" s="29" t="s">
        <v>14</v>
      </c>
      <c r="I897" s="29" t="s">
        <v>15</v>
      </c>
      <c r="J897" s="29" t="s">
        <v>17</v>
      </c>
    </row>
    <row r="898" spans="1:10" ht="39" customHeight="1" x14ac:dyDescent="0.2">
      <c r="A898" s="50" t="s">
        <v>731</v>
      </c>
      <c r="B898" s="51" t="s">
        <v>2068</v>
      </c>
      <c r="C898" s="50" t="s">
        <v>25</v>
      </c>
      <c r="D898" s="50" t="s">
        <v>2067</v>
      </c>
      <c r="E898" s="171" t="s">
        <v>728</v>
      </c>
      <c r="F898" s="171"/>
      <c r="G898" s="49" t="s">
        <v>254</v>
      </c>
      <c r="H898" s="48">
        <v>1</v>
      </c>
      <c r="I898" s="47" t="s">
        <v>2066</v>
      </c>
      <c r="J898" s="53" t="s">
        <v>2066</v>
      </c>
    </row>
    <row r="899" spans="1:10" ht="24" customHeight="1" x14ac:dyDescent="0.2">
      <c r="A899" s="50" t="s">
        <v>731</v>
      </c>
      <c r="B899" s="51" t="s">
        <v>762</v>
      </c>
      <c r="C899" s="50" t="s">
        <v>25</v>
      </c>
      <c r="D899" s="50" t="s">
        <v>761</v>
      </c>
      <c r="E899" s="171" t="s">
        <v>728</v>
      </c>
      <c r="F899" s="171"/>
      <c r="G899" s="49" t="s">
        <v>254</v>
      </c>
      <c r="H899" s="48">
        <v>2.4E-2</v>
      </c>
      <c r="I899" s="47" t="s">
        <v>760</v>
      </c>
      <c r="J899" s="53" t="s">
        <v>2065</v>
      </c>
    </row>
    <row r="900" spans="1:10" ht="26.1" customHeight="1" x14ac:dyDescent="0.2">
      <c r="A900" s="50" t="s">
        <v>731</v>
      </c>
      <c r="B900" s="51" t="s">
        <v>797</v>
      </c>
      <c r="C900" s="50" t="s">
        <v>25</v>
      </c>
      <c r="D900" s="50" t="s">
        <v>796</v>
      </c>
      <c r="E900" s="171" t="s">
        <v>791</v>
      </c>
      <c r="F900" s="171"/>
      <c r="G900" s="49" t="s">
        <v>254</v>
      </c>
      <c r="H900" s="48">
        <v>1.6288</v>
      </c>
      <c r="I900" s="47" t="s">
        <v>795</v>
      </c>
      <c r="J900" s="53" t="s">
        <v>2064</v>
      </c>
    </row>
    <row r="901" spans="1:10" ht="24" customHeight="1" x14ac:dyDescent="0.2">
      <c r="A901" s="50" t="s">
        <v>731</v>
      </c>
      <c r="B901" s="51" t="s">
        <v>836</v>
      </c>
      <c r="C901" s="50" t="s">
        <v>25</v>
      </c>
      <c r="D901" s="50" t="s">
        <v>835</v>
      </c>
      <c r="E901" s="171" t="s">
        <v>728</v>
      </c>
      <c r="F901" s="171"/>
      <c r="G901" s="49" t="s">
        <v>254</v>
      </c>
      <c r="H901" s="48">
        <v>1.276</v>
      </c>
      <c r="I901" s="47" t="s">
        <v>834</v>
      </c>
      <c r="J901" s="53" t="s">
        <v>2063</v>
      </c>
    </row>
    <row r="902" spans="1:10" ht="24" customHeight="1" x14ac:dyDescent="0.2">
      <c r="A902" s="50" t="s">
        <v>731</v>
      </c>
      <c r="B902" s="51" t="s">
        <v>758</v>
      </c>
      <c r="C902" s="50" t="s">
        <v>25</v>
      </c>
      <c r="D902" s="50" t="s">
        <v>757</v>
      </c>
      <c r="E902" s="171" t="s">
        <v>728</v>
      </c>
      <c r="F902" s="171"/>
      <c r="G902" s="49" t="s">
        <v>254</v>
      </c>
      <c r="H902" s="48">
        <v>7.1999999999999995E-2</v>
      </c>
      <c r="I902" s="47" t="s">
        <v>756</v>
      </c>
      <c r="J902" s="53" t="s">
        <v>2062</v>
      </c>
    </row>
    <row r="903" spans="1:10" ht="24" customHeight="1" x14ac:dyDescent="0.2">
      <c r="A903" s="50" t="s">
        <v>731</v>
      </c>
      <c r="B903" s="51" t="s">
        <v>825</v>
      </c>
      <c r="C903" s="50" t="s">
        <v>25</v>
      </c>
      <c r="D903" s="50" t="s">
        <v>824</v>
      </c>
      <c r="E903" s="171" t="s">
        <v>728</v>
      </c>
      <c r="F903" s="171"/>
      <c r="G903" s="49" t="s">
        <v>254</v>
      </c>
      <c r="H903" s="48">
        <v>1.6288</v>
      </c>
      <c r="I903" s="47" t="s">
        <v>823</v>
      </c>
      <c r="J903" s="53" t="s">
        <v>2061</v>
      </c>
    </row>
    <row r="904" spans="1:10" ht="24" customHeight="1" x14ac:dyDescent="0.2">
      <c r="A904" s="50" t="s">
        <v>731</v>
      </c>
      <c r="B904" s="51" t="s">
        <v>1572</v>
      </c>
      <c r="C904" s="50" t="s">
        <v>25</v>
      </c>
      <c r="D904" s="50" t="s">
        <v>1571</v>
      </c>
      <c r="E904" s="171" t="s">
        <v>728</v>
      </c>
      <c r="F904" s="171"/>
      <c r="G904" s="49" t="s">
        <v>254</v>
      </c>
      <c r="H904" s="48">
        <v>8.0000000000000004E-4</v>
      </c>
      <c r="I904" s="47" t="s">
        <v>1570</v>
      </c>
      <c r="J904" s="53" t="s">
        <v>770</v>
      </c>
    </row>
    <row r="905" spans="1:10" ht="24" customHeight="1" x14ac:dyDescent="0.2">
      <c r="A905" s="50" t="s">
        <v>731</v>
      </c>
      <c r="B905" s="51" t="s">
        <v>777</v>
      </c>
      <c r="C905" s="50" t="s">
        <v>25</v>
      </c>
      <c r="D905" s="50" t="s">
        <v>776</v>
      </c>
      <c r="E905" s="171" t="s">
        <v>728</v>
      </c>
      <c r="F905" s="171"/>
      <c r="G905" s="49" t="s">
        <v>775</v>
      </c>
      <c r="H905" s="48">
        <v>1.2800000000000001E-2</v>
      </c>
      <c r="I905" s="47" t="s">
        <v>774</v>
      </c>
      <c r="J905" s="53" t="s">
        <v>798</v>
      </c>
    </row>
    <row r="906" spans="1:10" ht="26.1" customHeight="1" x14ac:dyDescent="0.2">
      <c r="A906" s="50" t="s">
        <v>731</v>
      </c>
      <c r="B906" s="51" t="s">
        <v>785</v>
      </c>
      <c r="C906" s="50" t="s">
        <v>25</v>
      </c>
      <c r="D906" s="50" t="s">
        <v>784</v>
      </c>
      <c r="E906" s="171" t="s">
        <v>728</v>
      </c>
      <c r="F906" s="171"/>
      <c r="G906" s="49" t="s">
        <v>254</v>
      </c>
      <c r="H906" s="48">
        <v>9.5999999999999992E-3</v>
      </c>
      <c r="I906" s="47" t="s">
        <v>783</v>
      </c>
      <c r="J906" s="53" t="s">
        <v>763</v>
      </c>
    </row>
    <row r="907" spans="1:10" ht="24" customHeight="1" x14ac:dyDescent="0.2">
      <c r="A907" s="50" t="s">
        <v>731</v>
      </c>
      <c r="B907" s="51" t="s">
        <v>766</v>
      </c>
      <c r="C907" s="50" t="s">
        <v>25</v>
      </c>
      <c r="D907" s="50" t="s">
        <v>765</v>
      </c>
      <c r="E907" s="171" t="s">
        <v>728</v>
      </c>
      <c r="F907" s="171"/>
      <c r="G907" s="49" t="s">
        <v>254</v>
      </c>
      <c r="H907" s="48">
        <v>2.8799999999999999E-2</v>
      </c>
      <c r="I907" s="47" t="s">
        <v>764</v>
      </c>
      <c r="J907" s="53" t="s">
        <v>1001</v>
      </c>
    </row>
    <row r="908" spans="1:10" ht="26.1" customHeight="1" x14ac:dyDescent="0.2">
      <c r="A908" s="50" t="s">
        <v>731</v>
      </c>
      <c r="B908" s="51" t="s">
        <v>832</v>
      </c>
      <c r="C908" s="50" t="s">
        <v>25</v>
      </c>
      <c r="D908" s="50" t="s">
        <v>831</v>
      </c>
      <c r="E908" s="171" t="s">
        <v>728</v>
      </c>
      <c r="F908" s="171"/>
      <c r="G908" s="49" t="s">
        <v>812</v>
      </c>
      <c r="H908" s="48">
        <v>1.2E-2</v>
      </c>
      <c r="I908" s="47" t="s">
        <v>830</v>
      </c>
      <c r="J908" s="53" t="s">
        <v>981</v>
      </c>
    </row>
    <row r="909" spans="1:10" ht="24" customHeight="1" x14ac:dyDescent="0.2">
      <c r="A909" s="50" t="s">
        <v>731</v>
      </c>
      <c r="B909" s="51" t="s">
        <v>809</v>
      </c>
      <c r="C909" s="50" t="s">
        <v>25</v>
      </c>
      <c r="D909" s="50" t="s">
        <v>808</v>
      </c>
      <c r="E909" s="171" t="s">
        <v>791</v>
      </c>
      <c r="F909" s="171"/>
      <c r="G909" s="49" t="s">
        <v>807</v>
      </c>
      <c r="H909" s="48">
        <v>6.4000000000000003E-3</v>
      </c>
      <c r="I909" s="47" t="s">
        <v>806</v>
      </c>
      <c r="J909" s="53" t="s">
        <v>2060</v>
      </c>
    </row>
    <row r="910" spans="1:10" ht="24" customHeight="1" x14ac:dyDescent="0.2">
      <c r="A910" s="50" t="s">
        <v>731</v>
      </c>
      <c r="B910" s="51" t="s">
        <v>814</v>
      </c>
      <c r="C910" s="50" t="s">
        <v>25</v>
      </c>
      <c r="D910" s="50" t="s">
        <v>813</v>
      </c>
      <c r="E910" s="171" t="s">
        <v>728</v>
      </c>
      <c r="F910" s="171"/>
      <c r="G910" s="49" t="s">
        <v>812</v>
      </c>
      <c r="H910" s="48">
        <v>3.6799999999999999E-2</v>
      </c>
      <c r="I910" s="47" t="s">
        <v>811</v>
      </c>
      <c r="J910" s="53" t="s">
        <v>2059</v>
      </c>
    </row>
    <row r="911" spans="1:10" ht="24" customHeight="1" x14ac:dyDescent="0.2">
      <c r="A911" s="50" t="s">
        <v>731</v>
      </c>
      <c r="B911" s="51" t="s">
        <v>801</v>
      </c>
      <c r="C911" s="50" t="s">
        <v>25</v>
      </c>
      <c r="D911" s="50" t="s">
        <v>800</v>
      </c>
      <c r="E911" s="171" t="s">
        <v>728</v>
      </c>
      <c r="F911" s="171"/>
      <c r="G911" s="49" t="s">
        <v>254</v>
      </c>
      <c r="H911" s="48">
        <v>7.1999999999999995E-2</v>
      </c>
      <c r="I911" s="47" t="s">
        <v>799</v>
      </c>
      <c r="J911" s="53" t="s">
        <v>1632</v>
      </c>
    </row>
    <row r="912" spans="1:10" ht="24" customHeight="1" x14ac:dyDescent="0.2">
      <c r="A912" s="50" t="s">
        <v>731</v>
      </c>
      <c r="B912" s="51" t="s">
        <v>1148</v>
      </c>
      <c r="C912" s="50" t="s">
        <v>25</v>
      </c>
      <c r="D912" s="50" t="s">
        <v>1147</v>
      </c>
      <c r="E912" s="171" t="s">
        <v>728</v>
      </c>
      <c r="F912" s="171"/>
      <c r="G912" s="49" t="s">
        <v>254</v>
      </c>
      <c r="H912" s="48">
        <v>1.6000000000000001E-3</v>
      </c>
      <c r="I912" s="47" t="s">
        <v>1146</v>
      </c>
      <c r="J912" s="53" t="s">
        <v>815</v>
      </c>
    </row>
    <row r="913" spans="1:11" ht="26.1" customHeight="1" x14ac:dyDescent="0.2">
      <c r="A913" s="50" t="s">
        <v>731</v>
      </c>
      <c r="B913" s="51" t="s">
        <v>788</v>
      </c>
      <c r="C913" s="50" t="s">
        <v>25</v>
      </c>
      <c r="D913" s="50" t="s">
        <v>787</v>
      </c>
      <c r="E913" s="171" t="s">
        <v>728</v>
      </c>
      <c r="F913" s="171"/>
      <c r="G913" s="49" t="s">
        <v>254</v>
      </c>
      <c r="H913" s="48">
        <v>3.2000000000000002E-3</v>
      </c>
      <c r="I913" s="47" t="s">
        <v>786</v>
      </c>
      <c r="J913" s="53" t="s">
        <v>1268</v>
      </c>
    </row>
    <row r="914" spans="1:11" ht="24" customHeight="1" x14ac:dyDescent="0.2">
      <c r="A914" s="50" t="s">
        <v>731</v>
      </c>
      <c r="B914" s="51" t="s">
        <v>1568</v>
      </c>
      <c r="C914" s="50" t="s">
        <v>25</v>
      </c>
      <c r="D914" s="50" t="s">
        <v>1567</v>
      </c>
      <c r="E914" s="171" t="s">
        <v>728</v>
      </c>
      <c r="F914" s="171"/>
      <c r="G914" s="49" t="s">
        <v>254</v>
      </c>
      <c r="H914" s="48">
        <v>1.6000000000000001E-3</v>
      </c>
      <c r="I914" s="47" t="s">
        <v>1566</v>
      </c>
      <c r="J914" s="53" t="s">
        <v>778</v>
      </c>
    </row>
    <row r="915" spans="1:11" ht="24" customHeight="1" x14ac:dyDescent="0.2">
      <c r="A915" s="50" t="s">
        <v>731</v>
      </c>
      <c r="B915" s="51" t="s">
        <v>1565</v>
      </c>
      <c r="C915" s="50" t="s">
        <v>25</v>
      </c>
      <c r="D915" s="50" t="s">
        <v>1564</v>
      </c>
      <c r="E915" s="171" t="s">
        <v>728</v>
      </c>
      <c r="F915" s="171"/>
      <c r="G915" s="49" t="s">
        <v>254</v>
      </c>
      <c r="H915" s="48">
        <v>1.6000000000000001E-3</v>
      </c>
      <c r="I915" s="47" t="s">
        <v>1563</v>
      </c>
      <c r="J915" s="53" t="s">
        <v>969</v>
      </c>
    </row>
    <row r="916" spans="1:11" ht="24" customHeight="1" x14ac:dyDescent="0.2">
      <c r="A916" s="50" t="s">
        <v>731</v>
      </c>
      <c r="B916" s="51" t="s">
        <v>793</v>
      </c>
      <c r="C916" s="50" t="s">
        <v>25</v>
      </c>
      <c r="D916" s="50" t="s">
        <v>792</v>
      </c>
      <c r="E916" s="171" t="s">
        <v>791</v>
      </c>
      <c r="F916" s="171"/>
      <c r="G916" s="49" t="s">
        <v>254</v>
      </c>
      <c r="H916" s="48">
        <v>7.1999999999999995E-2</v>
      </c>
      <c r="I916" s="47" t="s">
        <v>790</v>
      </c>
      <c r="J916" s="53" t="s">
        <v>2058</v>
      </c>
    </row>
    <row r="917" spans="1:11" ht="24" customHeight="1" x14ac:dyDescent="0.2">
      <c r="A917" s="50" t="s">
        <v>731</v>
      </c>
      <c r="B917" s="51" t="s">
        <v>1559</v>
      </c>
      <c r="C917" s="50" t="s">
        <v>25</v>
      </c>
      <c r="D917" s="50" t="s">
        <v>1558</v>
      </c>
      <c r="E917" s="171" t="s">
        <v>840</v>
      </c>
      <c r="F917" s="171"/>
      <c r="G917" s="49" t="s">
        <v>839</v>
      </c>
      <c r="H917" s="48">
        <v>8</v>
      </c>
      <c r="I917" s="47" t="s">
        <v>844</v>
      </c>
      <c r="J917" s="53" t="s">
        <v>2057</v>
      </c>
    </row>
    <row r="918" spans="1:11" ht="24" customHeight="1" x14ac:dyDescent="0.2">
      <c r="A918" s="50" t="s">
        <v>731</v>
      </c>
      <c r="B918" s="51" t="s">
        <v>754</v>
      </c>
      <c r="C918" s="50" t="s">
        <v>25</v>
      </c>
      <c r="D918" s="50" t="s">
        <v>753</v>
      </c>
      <c r="E918" s="171" t="s">
        <v>728</v>
      </c>
      <c r="F918" s="171"/>
      <c r="G918" s="49" t="s">
        <v>254</v>
      </c>
      <c r="H918" s="48">
        <v>8.0000000000000004E-4</v>
      </c>
      <c r="I918" s="47" t="s">
        <v>752</v>
      </c>
      <c r="J918" s="53" t="s">
        <v>782</v>
      </c>
    </row>
    <row r="919" spans="1:11" ht="26.1" customHeight="1" x14ac:dyDescent="0.2">
      <c r="A919" s="50" t="s">
        <v>731</v>
      </c>
      <c r="B919" s="51" t="s">
        <v>750</v>
      </c>
      <c r="C919" s="50" t="s">
        <v>25</v>
      </c>
      <c r="D919" s="50" t="s">
        <v>749</v>
      </c>
      <c r="E919" s="171" t="s">
        <v>728</v>
      </c>
      <c r="F919" s="171"/>
      <c r="G919" s="49" t="s">
        <v>254</v>
      </c>
      <c r="H919" s="48">
        <v>1.6000000000000001E-3</v>
      </c>
      <c r="I919" s="47" t="s">
        <v>748</v>
      </c>
      <c r="J919" s="53" t="s">
        <v>1046</v>
      </c>
    </row>
    <row r="920" spans="1:11" ht="24" customHeight="1" x14ac:dyDescent="0.2">
      <c r="A920" s="50" t="s">
        <v>731</v>
      </c>
      <c r="B920" s="51" t="s">
        <v>746</v>
      </c>
      <c r="C920" s="50" t="s">
        <v>25</v>
      </c>
      <c r="D920" s="50" t="s">
        <v>745</v>
      </c>
      <c r="E920" s="171" t="s">
        <v>728</v>
      </c>
      <c r="F920" s="171"/>
      <c r="G920" s="49" t="s">
        <v>254</v>
      </c>
      <c r="H920" s="48">
        <v>2.3999999999999998E-3</v>
      </c>
      <c r="I920" s="47" t="s">
        <v>744</v>
      </c>
      <c r="J920" s="53" t="s">
        <v>815</v>
      </c>
    </row>
    <row r="921" spans="1:11" ht="24" customHeight="1" x14ac:dyDescent="0.2">
      <c r="A921" s="50" t="s">
        <v>731</v>
      </c>
      <c r="B921" s="51" t="s">
        <v>743</v>
      </c>
      <c r="C921" s="50" t="s">
        <v>25</v>
      </c>
      <c r="D921" s="50" t="s">
        <v>742</v>
      </c>
      <c r="E921" s="171" t="s">
        <v>728</v>
      </c>
      <c r="F921" s="171"/>
      <c r="G921" s="49" t="s">
        <v>254</v>
      </c>
      <c r="H921" s="48">
        <v>1.6000000000000001E-3</v>
      </c>
      <c r="I921" s="47" t="s">
        <v>741</v>
      </c>
      <c r="J921" s="53" t="s">
        <v>1268</v>
      </c>
    </row>
    <row r="922" spans="1:11" ht="24" customHeight="1" x14ac:dyDescent="0.2">
      <c r="A922" s="50" t="s">
        <v>731</v>
      </c>
      <c r="B922" s="51" t="s">
        <v>842</v>
      </c>
      <c r="C922" s="50" t="s">
        <v>25</v>
      </c>
      <c r="D922" s="50" t="s">
        <v>841</v>
      </c>
      <c r="E922" s="171" t="s">
        <v>840</v>
      </c>
      <c r="F922" s="171"/>
      <c r="G922" s="49" t="s">
        <v>839</v>
      </c>
      <c r="H922" s="48">
        <v>8</v>
      </c>
      <c r="I922" s="47" t="s">
        <v>838</v>
      </c>
      <c r="J922" s="53" t="s">
        <v>2056</v>
      </c>
    </row>
    <row r="923" spans="1:11" x14ac:dyDescent="0.2">
      <c r="A923" s="37"/>
      <c r="B923" s="37"/>
      <c r="C923" s="37"/>
      <c r="D923" s="37"/>
      <c r="E923" s="37" t="s">
        <v>713</v>
      </c>
      <c r="F923" s="36">
        <v>268.83999999999997</v>
      </c>
      <c r="G923" s="37" t="s">
        <v>712</v>
      </c>
      <c r="H923" s="36">
        <v>0</v>
      </c>
      <c r="I923" s="37" t="s">
        <v>711</v>
      </c>
      <c r="J923" s="36">
        <v>268.83999999999997</v>
      </c>
    </row>
    <row r="924" spans="1:11" x14ac:dyDescent="0.2">
      <c r="A924" s="37"/>
      <c r="B924" s="37"/>
      <c r="C924" s="37"/>
      <c r="D924" s="37"/>
      <c r="E924" s="37" t="s">
        <v>710</v>
      </c>
      <c r="F924" s="36">
        <v>2534.27</v>
      </c>
      <c r="G924" s="37"/>
      <c r="H924" s="172" t="s">
        <v>709</v>
      </c>
      <c r="I924" s="172"/>
      <c r="J924" s="36">
        <v>12671.36</v>
      </c>
    </row>
    <row r="925" spans="1:11" ht="50.1" customHeight="1" thickBot="1" x14ac:dyDescent="0.25">
      <c r="A925" s="22"/>
      <c r="B925" s="22"/>
      <c r="C925" s="22"/>
      <c r="D925" s="22"/>
      <c r="E925" s="22"/>
      <c r="F925" s="22"/>
      <c r="G925" s="22" t="s">
        <v>708</v>
      </c>
      <c r="H925" s="35" t="s">
        <v>861</v>
      </c>
      <c r="I925" s="22" t="s">
        <v>706</v>
      </c>
      <c r="J925" s="32">
        <v>12671.36</v>
      </c>
    </row>
    <row r="926" spans="1:11" ht="0.95" customHeight="1" thickTop="1" x14ac:dyDescent="0.2">
      <c r="A926" s="34"/>
      <c r="B926" s="34"/>
      <c r="C926" s="34"/>
      <c r="D926" s="34"/>
      <c r="E926" s="34"/>
      <c r="F926" s="34"/>
      <c r="G926" s="34"/>
      <c r="H926" s="34"/>
      <c r="I926" s="34"/>
      <c r="J926" s="34"/>
    </row>
    <row r="927" spans="1:11" ht="24" customHeight="1" x14ac:dyDescent="0.2">
      <c r="A927" s="26" t="s">
        <v>261</v>
      </c>
      <c r="B927" s="26"/>
      <c r="C927" s="26"/>
      <c r="D927" s="26" t="s">
        <v>262</v>
      </c>
      <c r="E927" s="26"/>
      <c r="F927" s="176"/>
      <c r="G927" s="176"/>
      <c r="H927" s="26"/>
      <c r="I927" s="25"/>
      <c r="J927" s="26"/>
      <c r="K927" s="52">
        <v>3736.63</v>
      </c>
    </row>
    <row r="928" spans="1:11" ht="18" customHeight="1" x14ac:dyDescent="0.2">
      <c r="A928" s="30" t="s">
        <v>263</v>
      </c>
      <c r="B928" s="29" t="s">
        <v>10</v>
      </c>
      <c r="C928" s="30" t="s">
        <v>11</v>
      </c>
      <c r="D928" s="30" t="s">
        <v>12</v>
      </c>
      <c r="E928" s="173" t="s">
        <v>725</v>
      </c>
      <c r="F928" s="173"/>
      <c r="G928" s="46" t="s">
        <v>13</v>
      </c>
      <c r="H928" s="29" t="s">
        <v>14</v>
      </c>
      <c r="I928" s="29" t="s">
        <v>724</v>
      </c>
      <c r="J928" s="29" t="s">
        <v>15</v>
      </c>
      <c r="K928" s="29" t="s">
        <v>17</v>
      </c>
    </row>
    <row r="929" spans="1:11" ht="39" customHeight="1" x14ac:dyDescent="0.2">
      <c r="A929" s="28" t="s">
        <v>723</v>
      </c>
      <c r="B929" s="27" t="s">
        <v>264</v>
      </c>
      <c r="C929" s="28" t="s">
        <v>30</v>
      </c>
      <c r="D929" s="28" t="s">
        <v>265</v>
      </c>
      <c r="E929" s="174" t="s">
        <v>1247</v>
      </c>
      <c r="F929" s="174"/>
      <c r="G929" s="45" t="s">
        <v>67</v>
      </c>
      <c r="H929" s="44">
        <v>1</v>
      </c>
      <c r="I929" s="43"/>
      <c r="J929" s="43">
        <v>48.2</v>
      </c>
      <c r="K929" s="43">
        <v>48.2</v>
      </c>
    </row>
    <row r="930" spans="1:11" ht="39" customHeight="1" x14ac:dyDescent="0.2">
      <c r="A930" s="41" t="s">
        <v>718</v>
      </c>
      <c r="B930" s="42" t="s">
        <v>2055</v>
      </c>
      <c r="C930" s="41" t="s">
        <v>30</v>
      </c>
      <c r="D930" s="41" t="s">
        <v>2054</v>
      </c>
      <c r="E930" s="170" t="s">
        <v>1247</v>
      </c>
      <c r="F930" s="170"/>
      <c r="G930" s="40" t="s">
        <v>67</v>
      </c>
      <c r="H930" s="39">
        <v>1</v>
      </c>
      <c r="I930" s="39">
        <v>0</v>
      </c>
      <c r="J930" s="38">
        <v>37.76</v>
      </c>
      <c r="K930" s="38">
        <v>37.76</v>
      </c>
    </row>
    <row r="931" spans="1:11" ht="39" customHeight="1" x14ac:dyDescent="0.2">
      <c r="A931" s="41" t="s">
        <v>718</v>
      </c>
      <c r="B931" s="42" t="s">
        <v>2053</v>
      </c>
      <c r="C931" s="41" t="s">
        <v>30</v>
      </c>
      <c r="D931" s="41" t="s">
        <v>2052</v>
      </c>
      <c r="E931" s="170" t="s">
        <v>1247</v>
      </c>
      <c r="F931" s="170"/>
      <c r="G931" s="40" t="s">
        <v>67</v>
      </c>
      <c r="H931" s="39">
        <v>1</v>
      </c>
      <c r="I931" s="39">
        <v>0</v>
      </c>
      <c r="J931" s="38">
        <v>10.44</v>
      </c>
      <c r="K931" s="38">
        <v>10.44</v>
      </c>
    </row>
    <row r="932" spans="1:11" ht="25.5" x14ac:dyDescent="0.2">
      <c r="A932" s="37"/>
      <c r="B932" s="37"/>
      <c r="C932" s="37"/>
      <c r="D932" s="37"/>
      <c r="E932" s="37"/>
      <c r="F932" s="37" t="s">
        <v>713</v>
      </c>
      <c r="G932" s="36">
        <v>20.18</v>
      </c>
      <c r="H932" s="37" t="s">
        <v>712</v>
      </c>
      <c r="I932" s="36">
        <v>0</v>
      </c>
      <c r="J932" s="37" t="s">
        <v>711</v>
      </c>
      <c r="K932" s="36">
        <v>20.18</v>
      </c>
    </row>
    <row r="933" spans="1:11" ht="25.5" x14ac:dyDescent="0.2">
      <c r="A933" s="37"/>
      <c r="B933" s="37"/>
      <c r="C933" s="37"/>
      <c r="D933" s="37"/>
      <c r="E933" s="37"/>
      <c r="F933" s="37" t="s">
        <v>710</v>
      </c>
      <c r="G933" s="36">
        <v>12.05</v>
      </c>
      <c r="H933" s="172"/>
      <c r="I933" s="172" t="s">
        <v>709</v>
      </c>
      <c r="J933" s="37"/>
      <c r="K933" s="36">
        <v>60.25</v>
      </c>
    </row>
    <row r="934" spans="1:11" ht="50.1" customHeight="1" thickBot="1" x14ac:dyDescent="0.25">
      <c r="A934" s="22"/>
      <c r="B934" s="22"/>
      <c r="C934" s="22"/>
      <c r="D934" s="22"/>
      <c r="E934" s="22"/>
      <c r="F934" s="22"/>
      <c r="G934" s="22"/>
      <c r="H934" s="22" t="s">
        <v>708</v>
      </c>
      <c r="I934" s="35" t="s">
        <v>764</v>
      </c>
      <c r="J934" s="22" t="s">
        <v>706</v>
      </c>
      <c r="K934" s="32">
        <v>1084.5</v>
      </c>
    </row>
    <row r="935" spans="1:11" ht="0.95" customHeight="1" thickTop="1" x14ac:dyDescent="0.2">
      <c r="A935" s="34"/>
      <c r="B935" s="34"/>
      <c r="C935" s="34"/>
      <c r="D935" s="34"/>
      <c r="E935" s="34"/>
      <c r="F935" s="34"/>
      <c r="G935" s="34"/>
      <c r="H935" s="34"/>
      <c r="I935" s="34"/>
      <c r="J935" s="34"/>
      <c r="K935" s="34"/>
    </row>
    <row r="936" spans="1:11" ht="18" customHeight="1" x14ac:dyDescent="0.2">
      <c r="A936" s="30" t="s">
        <v>266</v>
      </c>
      <c r="B936" s="29" t="s">
        <v>10</v>
      </c>
      <c r="C936" s="30" t="s">
        <v>11</v>
      </c>
      <c r="D936" s="30" t="s">
        <v>12</v>
      </c>
      <c r="E936" s="173" t="s">
        <v>725</v>
      </c>
      <c r="F936" s="173"/>
      <c r="G936" s="46" t="s">
        <v>13</v>
      </c>
      <c r="H936" s="29" t="s">
        <v>14</v>
      </c>
      <c r="I936" s="29" t="s">
        <v>724</v>
      </c>
      <c r="J936" s="29" t="s">
        <v>15</v>
      </c>
      <c r="K936" s="29" t="s">
        <v>17</v>
      </c>
    </row>
    <row r="937" spans="1:11" ht="24" customHeight="1" x14ac:dyDescent="0.2">
      <c r="A937" s="28" t="s">
        <v>723</v>
      </c>
      <c r="B937" s="27" t="s">
        <v>267</v>
      </c>
      <c r="C937" s="28" t="s">
        <v>268</v>
      </c>
      <c r="D937" s="28" t="s">
        <v>269</v>
      </c>
      <c r="E937" s="174">
        <v>725</v>
      </c>
      <c r="F937" s="174"/>
      <c r="G937" s="45" t="s">
        <v>270</v>
      </c>
      <c r="H937" s="44">
        <v>1</v>
      </c>
      <c r="I937" s="43"/>
      <c r="J937" s="43">
        <v>19.41</v>
      </c>
      <c r="K937" s="43">
        <v>19.41</v>
      </c>
    </row>
    <row r="938" spans="1:11" ht="26.1" customHeight="1" x14ac:dyDescent="0.2">
      <c r="A938" s="50" t="s">
        <v>731</v>
      </c>
      <c r="B938" s="51" t="s">
        <v>2051</v>
      </c>
      <c r="C938" s="50" t="s">
        <v>268</v>
      </c>
      <c r="D938" s="50" t="s">
        <v>2050</v>
      </c>
      <c r="E938" s="171" t="s">
        <v>728</v>
      </c>
      <c r="F938" s="171"/>
      <c r="G938" s="49" t="s">
        <v>254</v>
      </c>
      <c r="H938" s="48">
        <v>1</v>
      </c>
      <c r="I938" s="48">
        <v>0</v>
      </c>
      <c r="J938" s="47">
        <v>9.02</v>
      </c>
      <c r="K938" s="47">
        <v>9.02</v>
      </c>
    </row>
    <row r="939" spans="1:11" ht="24" customHeight="1" x14ac:dyDescent="0.2">
      <c r="A939" s="50" t="s">
        <v>731</v>
      </c>
      <c r="B939" s="51" t="s">
        <v>2002</v>
      </c>
      <c r="C939" s="50" t="s">
        <v>268</v>
      </c>
      <c r="D939" s="50" t="s">
        <v>2001</v>
      </c>
      <c r="E939" s="171" t="s">
        <v>840</v>
      </c>
      <c r="F939" s="171"/>
      <c r="G939" s="49" t="s">
        <v>732</v>
      </c>
      <c r="H939" s="48">
        <v>0.28999999999999998</v>
      </c>
      <c r="I939" s="48">
        <v>0</v>
      </c>
      <c r="J939" s="47">
        <v>14.89</v>
      </c>
      <c r="K939" s="47">
        <v>4.3099999999999996</v>
      </c>
    </row>
    <row r="940" spans="1:11" ht="24" customHeight="1" x14ac:dyDescent="0.2">
      <c r="A940" s="50" t="s">
        <v>731</v>
      </c>
      <c r="B940" s="51" t="s">
        <v>1998</v>
      </c>
      <c r="C940" s="50" t="s">
        <v>268</v>
      </c>
      <c r="D940" s="50" t="s">
        <v>1489</v>
      </c>
      <c r="E940" s="171" t="s">
        <v>840</v>
      </c>
      <c r="F940" s="171"/>
      <c r="G940" s="49" t="s">
        <v>732</v>
      </c>
      <c r="H940" s="48">
        <v>0.28999999999999998</v>
      </c>
      <c r="I940" s="48">
        <v>0</v>
      </c>
      <c r="J940" s="47">
        <v>20.97</v>
      </c>
      <c r="K940" s="47">
        <v>6.08</v>
      </c>
    </row>
    <row r="941" spans="1:11" ht="25.5" x14ac:dyDescent="0.2">
      <c r="A941" s="37"/>
      <c r="B941" s="37"/>
      <c r="C941" s="37"/>
      <c r="D941" s="37"/>
      <c r="E941" s="37"/>
      <c r="F941" s="37" t="s">
        <v>713</v>
      </c>
      <c r="G941" s="36">
        <v>10.39</v>
      </c>
      <c r="H941" s="37" t="s">
        <v>712</v>
      </c>
      <c r="I941" s="36">
        <v>0</v>
      </c>
      <c r="J941" s="37" t="s">
        <v>711</v>
      </c>
      <c r="K941" s="36">
        <v>10.39</v>
      </c>
    </row>
    <row r="942" spans="1:11" ht="25.5" x14ac:dyDescent="0.2">
      <c r="A942" s="37"/>
      <c r="B942" s="37"/>
      <c r="C942" s="37"/>
      <c r="D942" s="37"/>
      <c r="E942" s="37"/>
      <c r="F942" s="37" t="s">
        <v>710</v>
      </c>
      <c r="G942" s="36">
        <v>4.8499999999999996</v>
      </c>
      <c r="H942" s="172"/>
      <c r="I942" s="172" t="s">
        <v>709</v>
      </c>
      <c r="J942" s="37"/>
      <c r="K942" s="36">
        <v>24.26</v>
      </c>
    </row>
    <row r="943" spans="1:11" ht="50.1" customHeight="1" thickBot="1" x14ac:dyDescent="0.25">
      <c r="A943" s="22"/>
      <c r="B943" s="22"/>
      <c r="C943" s="22"/>
      <c r="D943" s="22"/>
      <c r="E943" s="22"/>
      <c r="F943" s="22"/>
      <c r="G943" s="22"/>
      <c r="H943" s="22" t="s">
        <v>708</v>
      </c>
      <c r="I943" s="35" t="s">
        <v>890</v>
      </c>
      <c r="J943" s="22" t="s">
        <v>706</v>
      </c>
      <c r="K943" s="32">
        <v>291.12</v>
      </c>
    </row>
    <row r="944" spans="1:11" ht="0.95" customHeight="1" thickTop="1" x14ac:dyDescent="0.2">
      <c r="A944" s="34"/>
      <c r="B944" s="34"/>
      <c r="C944" s="34"/>
      <c r="D944" s="34"/>
      <c r="E944" s="34"/>
      <c r="F944" s="34"/>
      <c r="G944" s="34"/>
      <c r="H944" s="34"/>
      <c r="I944" s="34"/>
      <c r="J944" s="34"/>
      <c r="K944" s="34"/>
    </row>
    <row r="945" spans="1:11" ht="18" customHeight="1" x14ac:dyDescent="0.2">
      <c r="A945" s="30" t="s">
        <v>271</v>
      </c>
      <c r="B945" s="29" t="s">
        <v>10</v>
      </c>
      <c r="C945" s="30" t="s">
        <v>11</v>
      </c>
      <c r="D945" s="30" t="s">
        <v>12</v>
      </c>
      <c r="E945" s="173" t="s">
        <v>725</v>
      </c>
      <c r="F945" s="173"/>
      <c r="G945" s="46" t="s">
        <v>13</v>
      </c>
      <c r="H945" s="29" t="s">
        <v>14</v>
      </c>
      <c r="I945" s="29" t="s">
        <v>724</v>
      </c>
      <c r="J945" s="29" t="s">
        <v>15</v>
      </c>
      <c r="K945" s="29" t="s">
        <v>17</v>
      </c>
    </row>
    <row r="946" spans="1:11" ht="24" customHeight="1" x14ac:dyDescent="0.2">
      <c r="A946" s="28" t="s">
        <v>723</v>
      </c>
      <c r="B946" s="27" t="s">
        <v>272</v>
      </c>
      <c r="C946" s="28" t="s">
        <v>268</v>
      </c>
      <c r="D946" s="28" t="s">
        <v>273</v>
      </c>
      <c r="E946" s="174">
        <v>725</v>
      </c>
      <c r="F946" s="174"/>
      <c r="G946" s="45" t="s">
        <v>270</v>
      </c>
      <c r="H946" s="44">
        <v>1</v>
      </c>
      <c r="I946" s="43"/>
      <c r="J946" s="43">
        <v>22.72</v>
      </c>
      <c r="K946" s="43">
        <v>22.72</v>
      </c>
    </row>
    <row r="947" spans="1:11" ht="24" customHeight="1" x14ac:dyDescent="0.2">
      <c r="A947" s="50" t="s">
        <v>731</v>
      </c>
      <c r="B947" s="51" t="s">
        <v>2002</v>
      </c>
      <c r="C947" s="50" t="s">
        <v>268</v>
      </c>
      <c r="D947" s="50" t="s">
        <v>2001</v>
      </c>
      <c r="E947" s="171" t="s">
        <v>840</v>
      </c>
      <c r="F947" s="171"/>
      <c r="G947" s="49" t="s">
        <v>732</v>
      </c>
      <c r="H947" s="48">
        <v>0.28999999999999998</v>
      </c>
      <c r="I947" s="48">
        <v>0</v>
      </c>
      <c r="J947" s="47">
        <v>14.89</v>
      </c>
      <c r="K947" s="47">
        <v>4.3099999999999996</v>
      </c>
    </row>
    <row r="948" spans="1:11" ht="26.1" customHeight="1" x14ac:dyDescent="0.2">
      <c r="A948" s="50" t="s">
        <v>731</v>
      </c>
      <c r="B948" s="51" t="s">
        <v>2049</v>
      </c>
      <c r="C948" s="50" t="s">
        <v>268</v>
      </c>
      <c r="D948" s="50" t="s">
        <v>2048</v>
      </c>
      <c r="E948" s="171" t="s">
        <v>728</v>
      </c>
      <c r="F948" s="171"/>
      <c r="G948" s="49" t="s">
        <v>254</v>
      </c>
      <c r="H948" s="48">
        <v>1</v>
      </c>
      <c r="I948" s="48">
        <v>0</v>
      </c>
      <c r="J948" s="47">
        <v>12.33</v>
      </c>
      <c r="K948" s="47">
        <v>12.33</v>
      </c>
    </row>
    <row r="949" spans="1:11" ht="24" customHeight="1" x14ac:dyDescent="0.2">
      <c r="A949" s="50" t="s">
        <v>731</v>
      </c>
      <c r="B949" s="51" t="s">
        <v>1998</v>
      </c>
      <c r="C949" s="50" t="s">
        <v>268</v>
      </c>
      <c r="D949" s="50" t="s">
        <v>1489</v>
      </c>
      <c r="E949" s="171" t="s">
        <v>840</v>
      </c>
      <c r="F949" s="171"/>
      <c r="G949" s="49" t="s">
        <v>732</v>
      </c>
      <c r="H949" s="48">
        <v>0.28999999999999998</v>
      </c>
      <c r="I949" s="48">
        <v>0</v>
      </c>
      <c r="J949" s="47">
        <v>20.97</v>
      </c>
      <c r="K949" s="47">
        <v>6.08</v>
      </c>
    </row>
    <row r="950" spans="1:11" ht="25.5" x14ac:dyDescent="0.2">
      <c r="A950" s="37"/>
      <c r="B950" s="37"/>
      <c r="C950" s="37"/>
      <c r="D950" s="37"/>
      <c r="E950" s="37"/>
      <c r="F950" s="37" t="s">
        <v>713</v>
      </c>
      <c r="G950" s="36">
        <v>10.39</v>
      </c>
      <c r="H950" s="37" t="s">
        <v>712</v>
      </c>
      <c r="I950" s="36">
        <v>0</v>
      </c>
      <c r="J950" s="37" t="s">
        <v>711</v>
      </c>
      <c r="K950" s="36">
        <v>10.39</v>
      </c>
    </row>
    <row r="951" spans="1:11" ht="25.5" x14ac:dyDescent="0.2">
      <c r="A951" s="37"/>
      <c r="B951" s="37"/>
      <c r="C951" s="37"/>
      <c r="D951" s="37"/>
      <c r="E951" s="37"/>
      <c r="F951" s="37" t="s">
        <v>710</v>
      </c>
      <c r="G951" s="36">
        <v>5.68</v>
      </c>
      <c r="H951" s="172"/>
      <c r="I951" s="172" t="s">
        <v>709</v>
      </c>
      <c r="J951" s="37"/>
      <c r="K951" s="36">
        <v>28.4</v>
      </c>
    </row>
    <row r="952" spans="1:11" ht="50.1" customHeight="1" thickBot="1" x14ac:dyDescent="0.25">
      <c r="A952" s="22"/>
      <c r="B952" s="22"/>
      <c r="C952" s="22"/>
      <c r="D952" s="22"/>
      <c r="E952" s="22"/>
      <c r="F952" s="22"/>
      <c r="G952" s="22"/>
      <c r="H952" s="22" t="s">
        <v>708</v>
      </c>
      <c r="I952" s="35" t="s">
        <v>1924</v>
      </c>
      <c r="J952" s="22" t="s">
        <v>706</v>
      </c>
      <c r="K952" s="32">
        <v>1164.4000000000001</v>
      </c>
    </row>
    <row r="953" spans="1:11" ht="0.95" customHeight="1" thickTop="1" x14ac:dyDescent="0.2">
      <c r="A953" s="34"/>
      <c r="B953" s="34"/>
      <c r="C953" s="34"/>
      <c r="D953" s="34"/>
      <c r="E953" s="34"/>
      <c r="F953" s="34"/>
      <c r="G953" s="34"/>
      <c r="H953" s="34"/>
      <c r="I953" s="34"/>
      <c r="J953" s="34"/>
      <c r="K953" s="34"/>
    </row>
    <row r="954" spans="1:11" ht="18" customHeight="1" x14ac:dyDescent="0.2">
      <c r="A954" s="30" t="s">
        <v>274</v>
      </c>
      <c r="B954" s="29" t="s">
        <v>10</v>
      </c>
      <c r="C954" s="30" t="s">
        <v>11</v>
      </c>
      <c r="D954" s="30" t="s">
        <v>12</v>
      </c>
      <c r="E954" s="173" t="s">
        <v>725</v>
      </c>
      <c r="F954" s="173"/>
      <c r="G954" s="46" t="s">
        <v>13</v>
      </c>
      <c r="H954" s="29" t="s">
        <v>14</v>
      </c>
      <c r="I954" s="29" t="s">
        <v>724</v>
      </c>
      <c r="J954" s="29" t="s">
        <v>15</v>
      </c>
      <c r="K954" s="29" t="s">
        <v>17</v>
      </c>
    </row>
    <row r="955" spans="1:11" ht="26.1" customHeight="1" x14ac:dyDescent="0.2">
      <c r="A955" s="28" t="s">
        <v>723</v>
      </c>
      <c r="B955" s="27" t="s">
        <v>275</v>
      </c>
      <c r="C955" s="28" t="s">
        <v>276</v>
      </c>
      <c r="D955" s="28" t="s">
        <v>277</v>
      </c>
      <c r="E955" s="174" t="s">
        <v>2047</v>
      </c>
      <c r="F955" s="174"/>
      <c r="G955" s="45" t="s">
        <v>67</v>
      </c>
      <c r="H955" s="44">
        <v>1</v>
      </c>
      <c r="I955" s="43"/>
      <c r="J955" s="43">
        <v>7.56</v>
      </c>
      <c r="K955" s="43">
        <v>7.56</v>
      </c>
    </row>
    <row r="956" spans="1:11" ht="24" customHeight="1" x14ac:dyDescent="0.2">
      <c r="A956" s="50" t="s">
        <v>731</v>
      </c>
      <c r="B956" s="51" t="s">
        <v>2046</v>
      </c>
      <c r="C956" s="50" t="s">
        <v>276</v>
      </c>
      <c r="D956" s="50" t="s">
        <v>1489</v>
      </c>
      <c r="E956" s="171" t="s">
        <v>840</v>
      </c>
      <c r="F956" s="171"/>
      <c r="G956" s="49" t="s">
        <v>732</v>
      </c>
      <c r="H956" s="48">
        <v>0.08</v>
      </c>
      <c r="I956" s="48">
        <v>0</v>
      </c>
      <c r="J956" s="47">
        <v>24.8</v>
      </c>
      <c r="K956" s="47">
        <v>1.98</v>
      </c>
    </row>
    <row r="957" spans="1:11" ht="24" customHeight="1" x14ac:dyDescent="0.2">
      <c r="A957" s="50" t="s">
        <v>731</v>
      </c>
      <c r="B957" s="51" t="s">
        <v>2045</v>
      </c>
      <c r="C957" s="50" t="s">
        <v>276</v>
      </c>
      <c r="D957" s="50" t="s">
        <v>2044</v>
      </c>
      <c r="E957" s="171" t="s">
        <v>728</v>
      </c>
      <c r="F957" s="171"/>
      <c r="G957" s="49" t="s">
        <v>67</v>
      </c>
      <c r="H957" s="48">
        <v>1</v>
      </c>
      <c r="I957" s="48">
        <v>0</v>
      </c>
      <c r="J957" s="47">
        <v>4.18</v>
      </c>
      <c r="K957" s="47">
        <v>4.18</v>
      </c>
    </row>
    <row r="958" spans="1:11" ht="24" customHeight="1" x14ac:dyDescent="0.2">
      <c r="A958" s="50" t="s">
        <v>731</v>
      </c>
      <c r="B958" s="51" t="s">
        <v>2043</v>
      </c>
      <c r="C958" s="50" t="s">
        <v>276</v>
      </c>
      <c r="D958" s="50" t="s">
        <v>2042</v>
      </c>
      <c r="E958" s="171" t="s">
        <v>840</v>
      </c>
      <c r="F958" s="171"/>
      <c r="G958" s="49" t="s">
        <v>732</v>
      </c>
      <c r="H958" s="48">
        <v>0.08</v>
      </c>
      <c r="I958" s="48">
        <v>0</v>
      </c>
      <c r="J958" s="47">
        <v>17.5</v>
      </c>
      <c r="K958" s="47">
        <v>1.4</v>
      </c>
    </row>
    <row r="959" spans="1:11" ht="25.5" x14ac:dyDescent="0.2">
      <c r="A959" s="37"/>
      <c r="B959" s="37"/>
      <c r="C959" s="37"/>
      <c r="D959" s="37"/>
      <c r="E959" s="37"/>
      <c r="F959" s="37" t="s">
        <v>713</v>
      </c>
      <c r="G959" s="36">
        <v>3.38</v>
      </c>
      <c r="H959" s="37" t="s">
        <v>712</v>
      </c>
      <c r="I959" s="36">
        <v>0</v>
      </c>
      <c r="J959" s="37" t="s">
        <v>711</v>
      </c>
      <c r="K959" s="36">
        <v>3.38</v>
      </c>
    </row>
    <row r="960" spans="1:11" ht="25.5" x14ac:dyDescent="0.2">
      <c r="A960" s="37"/>
      <c r="B960" s="37"/>
      <c r="C960" s="37"/>
      <c r="D960" s="37"/>
      <c r="E960" s="37"/>
      <c r="F960" s="37" t="s">
        <v>710</v>
      </c>
      <c r="G960" s="36">
        <v>1.89</v>
      </c>
      <c r="H960" s="172"/>
      <c r="I960" s="172" t="s">
        <v>709</v>
      </c>
      <c r="J960" s="37"/>
      <c r="K960" s="36">
        <v>9.4499999999999993</v>
      </c>
    </row>
    <row r="961" spans="1:11" ht="50.1" customHeight="1" thickBot="1" x14ac:dyDescent="0.25">
      <c r="A961" s="22"/>
      <c r="B961" s="22"/>
      <c r="C961" s="22"/>
      <c r="D961" s="22"/>
      <c r="E961" s="22"/>
      <c r="F961" s="22"/>
      <c r="G961" s="22"/>
      <c r="H961" s="22" t="s">
        <v>708</v>
      </c>
      <c r="I961" s="35" t="s">
        <v>2041</v>
      </c>
      <c r="J961" s="22" t="s">
        <v>706</v>
      </c>
      <c r="K961" s="32">
        <v>425.25</v>
      </c>
    </row>
    <row r="962" spans="1:11" ht="0.95" customHeight="1" thickTop="1" x14ac:dyDescent="0.2">
      <c r="A962" s="34"/>
      <c r="B962" s="34"/>
      <c r="C962" s="34"/>
      <c r="D962" s="34"/>
      <c r="E962" s="34"/>
      <c r="F962" s="34"/>
      <c r="G962" s="34"/>
      <c r="H962" s="34"/>
      <c r="I962" s="34"/>
      <c r="J962" s="34"/>
      <c r="K962" s="34"/>
    </row>
    <row r="963" spans="1:11" ht="18" customHeight="1" x14ac:dyDescent="0.2">
      <c r="A963" s="30" t="s">
        <v>278</v>
      </c>
      <c r="B963" s="29" t="s">
        <v>10</v>
      </c>
      <c r="C963" s="30" t="s">
        <v>11</v>
      </c>
      <c r="D963" s="30" t="s">
        <v>12</v>
      </c>
      <c r="E963" s="173" t="s">
        <v>725</v>
      </c>
      <c r="F963" s="173"/>
      <c r="G963" s="46" t="s">
        <v>13</v>
      </c>
      <c r="H963" s="29" t="s">
        <v>14</v>
      </c>
      <c r="I963" s="29" t="s">
        <v>724</v>
      </c>
      <c r="J963" s="29" t="s">
        <v>15</v>
      </c>
      <c r="K963" s="29" t="s">
        <v>17</v>
      </c>
    </row>
    <row r="964" spans="1:11" ht="26.1" customHeight="1" x14ac:dyDescent="0.2">
      <c r="A964" s="28" t="s">
        <v>723</v>
      </c>
      <c r="B964" s="27" t="s">
        <v>279</v>
      </c>
      <c r="C964" s="28" t="s">
        <v>48</v>
      </c>
      <c r="D964" s="28" t="s">
        <v>280</v>
      </c>
      <c r="E964" s="174" t="s">
        <v>1542</v>
      </c>
      <c r="F964" s="174"/>
      <c r="G964" s="45" t="s">
        <v>67</v>
      </c>
      <c r="H964" s="44">
        <v>1</v>
      </c>
      <c r="I964" s="43"/>
      <c r="J964" s="43">
        <v>13.04</v>
      </c>
      <c r="K964" s="43">
        <v>13.04</v>
      </c>
    </row>
    <row r="965" spans="1:11" ht="24" customHeight="1" x14ac:dyDescent="0.2">
      <c r="A965" s="50" t="s">
        <v>731</v>
      </c>
      <c r="B965" s="51" t="s">
        <v>1488</v>
      </c>
      <c r="C965" s="50" t="s">
        <v>48</v>
      </c>
      <c r="D965" s="50" t="s">
        <v>1487</v>
      </c>
      <c r="E965" s="171" t="s">
        <v>840</v>
      </c>
      <c r="F965" s="171"/>
      <c r="G965" s="49" t="s">
        <v>732</v>
      </c>
      <c r="H965" s="48">
        <v>0.188</v>
      </c>
      <c r="I965" s="48">
        <v>0</v>
      </c>
      <c r="J965" s="47">
        <v>15.15282</v>
      </c>
      <c r="K965" s="47">
        <v>2.84</v>
      </c>
    </row>
    <row r="966" spans="1:11" ht="24" customHeight="1" x14ac:dyDescent="0.2">
      <c r="A966" s="50" t="s">
        <v>731</v>
      </c>
      <c r="B966" s="51" t="s">
        <v>2040</v>
      </c>
      <c r="C966" s="50" t="s">
        <v>48</v>
      </c>
      <c r="D966" s="50" t="s">
        <v>2039</v>
      </c>
      <c r="E966" s="171" t="s">
        <v>728</v>
      </c>
      <c r="F966" s="171"/>
      <c r="G966" s="49" t="s">
        <v>67</v>
      </c>
      <c r="H966" s="48">
        <v>1</v>
      </c>
      <c r="I966" s="48">
        <v>0</v>
      </c>
      <c r="J966" s="47">
        <v>6.5</v>
      </c>
      <c r="K966" s="47">
        <v>6.5</v>
      </c>
    </row>
    <row r="967" spans="1:11" ht="24" customHeight="1" x14ac:dyDescent="0.2">
      <c r="A967" s="50" t="s">
        <v>731</v>
      </c>
      <c r="B967" s="51" t="s">
        <v>1490</v>
      </c>
      <c r="C967" s="50" t="s">
        <v>48</v>
      </c>
      <c r="D967" s="50" t="s">
        <v>1489</v>
      </c>
      <c r="E967" s="171" t="s">
        <v>840</v>
      </c>
      <c r="F967" s="171"/>
      <c r="G967" s="49" t="s">
        <v>732</v>
      </c>
      <c r="H967" s="48">
        <v>0.188</v>
      </c>
      <c r="I967" s="48">
        <v>0</v>
      </c>
      <c r="J967" s="47">
        <v>19.720008</v>
      </c>
      <c r="K967" s="47">
        <v>3.7</v>
      </c>
    </row>
    <row r="968" spans="1:11" ht="25.5" x14ac:dyDescent="0.2">
      <c r="A968" s="37"/>
      <c r="B968" s="37"/>
      <c r="C968" s="37"/>
      <c r="D968" s="37"/>
      <c r="E968" s="37"/>
      <c r="F968" s="37" t="s">
        <v>713</v>
      </c>
      <c r="G968" s="36">
        <v>6.54</v>
      </c>
      <c r="H968" s="37" t="s">
        <v>712</v>
      </c>
      <c r="I968" s="36">
        <v>0</v>
      </c>
      <c r="J968" s="37" t="s">
        <v>711</v>
      </c>
      <c r="K968" s="36">
        <v>6.54</v>
      </c>
    </row>
    <row r="969" spans="1:11" ht="25.5" x14ac:dyDescent="0.2">
      <c r="A969" s="37"/>
      <c r="B969" s="37"/>
      <c r="C969" s="37"/>
      <c r="D969" s="37"/>
      <c r="E969" s="37"/>
      <c r="F969" s="37" t="s">
        <v>710</v>
      </c>
      <c r="G969" s="36">
        <v>3.26</v>
      </c>
      <c r="H969" s="172"/>
      <c r="I969" s="172" t="s">
        <v>709</v>
      </c>
      <c r="J969" s="37"/>
      <c r="K969" s="36">
        <v>16.3</v>
      </c>
    </row>
    <row r="970" spans="1:11" ht="50.1" customHeight="1" thickBot="1" x14ac:dyDescent="0.25">
      <c r="A970" s="22"/>
      <c r="B970" s="22"/>
      <c r="C970" s="22"/>
      <c r="D970" s="22"/>
      <c r="E970" s="22"/>
      <c r="F970" s="22"/>
      <c r="G970" s="22"/>
      <c r="H970" s="22" t="s">
        <v>708</v>
      </c>
      <c r="I970" s="35" t="s">
        <v>2038</v>
      </c>
      <c r="J970" s="22" t="s">
        <v>706</v>
      </c>
      <c r="K970" s="32">
        <v>244.5</v>
      </c>
    </row>
    <row r="971" spans="1:11" ht="0.95" customHeight="1" thickTop="1" x14ac:dyDescent="0.2">
      <c r="A971" s="34"/>
      <c r="B971" s="34"/>
      <c r="C971" s="34"/>
      <c r="D971" s="34"/>
      <c r="E971" s="34"/>
      <c r="F971" s="34"/>
      <c r="G971" s="34"/>
      <c r="H971" s="34"/>
      <c r="I971" s="34"/>
      <c r="J971" s="34"/>
      <c r="K971" s="34"/>
    </row>
    <row r="972" spans="1:11" ht="18" customHeight="1" x14ac:dyDescent="0.2">
      <c r="A972" s="30" t="s">
        <v>281</v>
      </c>
      <c r="B972" s="29" t="s">
        <v>10</v>
      </c>
      <c r="C972" s="30" t="s">
        <v>11</v>
      </c>
      <c r="D972" s="30" t="s">
        <v>12</v>
      </c>
      <c r="E972" s="173" t="s">
        <v>725</v>
      </c>
      <c r="F972" s="173"/>
      <c r="G972" s="46" t="s">
        <v>13</v>
      </c>
      <c r="H972" s="29" t="s">
        <v>14</v>
      </c>
      <c r="I972" s="29" t="s">
        <v>724</v>
      </c>
      <c r="J972" s="29" t="s">
        <v>15</v>
      </c>
      <c r="K972" s="29" t="s">
        <v>17</v>
      </c>
    </row>
    <row r="973" spans="1:11" ht="26.1" customHeight="1" x14ac:dyDescent="0.2">
      <c r="A973" s="28" t="s">
        <v>723</v>
      </c>
      <c r="B973" s="27" t="s">
        <v>282</v>
      </c>
      <c r="C973" s="28" t="s">
        <v>30</v>
      </c>
      <c r="D973" s="28" t="s">
        <v>283</v>
      </c>
      <c r="E973" s="174" t="s">
        <v>2037</v>
      </c>
      <c r="F973" s="174"/>
      <c r="G973" s="45" t="s">
        <v>67</v>
      </c>
      <c r="H973" s="44">
        <v>1</v>
      </c>
      <c r="I973" s="43"/>
      <c r="J973" s="43">
        <v>70.25</v>
      </c>
      <c r="K973" s="43">
        <v>70.25</v>
      </c>
    </row>
    <row r="974" spans="1:11" ht="26.1" customHeight="1" x14ac:dyDescent="0.2">
      <c r="A974" s="41" t="s">
        <v>718</v>
      </c>
      <c r="B974" s="42" t="s">
        <v>1535</v>
      </c>
      <c r="C974" s="41" t="s">
        <v>30</v>
      </c>
      <c r="D974" s="41" t="s">
        <v>1534</v>
      </c>
      <c r="E974" s="170" t="s">
        <v>733</v>
      </c>
      <c r="F974" s="170"/>
      <c r="G974" s="40" t="s">
        <v>732</v>
      </c>
      <c r="H974" s="39">
        <v>0.14406250000000001</v>
      </c>
      <c r="I974" s="39">
        <v>0</v>
      </c>
      <c r="J974" s="38">
        <v>22.8</v>
      </c>
      <c r="K974" s="38">
        <v>3.28</v>
      </c>
    </row>
    <row r="975" spans="1:11" ht="24" customHeight="1" x14ac:dyDescent="0.2">
      <c r="A975" s="41" t="s">
        <v>718</v>
      </c>
      <c r="B975" s="42" t="s">
        <v>1533</v>
      </c>
      <c r="C975" s="41" t="s">
        <v>30</v>
      </c>
      <c r="D975" s="41" t="s">
        <v>1532</v>
      </c>
      <c r="E975" s="170" t="s">
        <v>733</v>
      </c>
      <c r="F975" s="170"/>
      <c r="G975" s="40" t="s">
        <v>732</v>
      </c>
      <c r="H975" s="39">
        <v>0.46100000000000002</v>
      </c>
      <c r="I975" s="39">
        <v>0</v>
      </c>
      <c r="J975" s="38">
        <v>27.02</v>
      </c>
      <c r="K975" s="38">
        <v>12.45</v>
      </c>
    </row>
    <row r="976" spans="1:11" ht="39" customHeight="1" x14ac:dyDescent="0.2">
      <c r="A976" s="50" t="s">
        <v>731</v>
      </c>
      <c r="B976" s="51" t="s">
        <v>2036</v>
      </c>
      <c r="C976" s="50" t="s">
        <v>30</v>
      </c>
      <c r="D976" s="50" t="s">
        <v>2035</v>
      </c>
      <c r="E976" s="171" t="s">
        <v>728</v>
      </c>
      <c r="F976" s="171"/>
      <c r="G976" s="49" t="s">
        <v>67</v>
      </c>
      <c r="H976" s="48">
        <v>1</v>
      </c>
      <c r="I976" s="48">
        <v>0</v>
      </c>
      <c r="J976" s="47">
        <v>54.52</v>
      </c>
      <c r="K976" s="47">
        <v>54.52</v>
      </c>
    </row>
    <row r="977" spans="1:11" ht="25.5" x14ac:dyDescent="0.2">
      <c r="A977" s="37"/>
      <c r="B977" s="37"/>
      <c r="C977" s="37"/>
      <c r="D977" s="37"/>
      <c r="E977" s="37"/>
      <c r="F977" s="37" t="s">
        <v>713</v>
      </c>
      <c r="G977" s="36">
        <v>10.61</v>
      </c>
      <c r="H977" s="37" t="s">
        <v>712</v>
      </c>
      <c r="I977" s="36">
        <v>0</v>
      </c>
      <c r="J977" s="37" t="s">
        <v>711</v>
      </c>
      <c r="K977" s="36">
        <v>10.61</v>
      </c>
    </row>
    <row r="978" spans="1:11" ht="25.5" x14ac:dyDescent="0.2">
      <c r="A978" s="37"/>
      <c r="B978" s="37"/>
      <c r="C978" s="37"/>
      <c r="D978" s="37"/>
      <c r="E978" s="37"/>
      <c r="F978" s="37" t="s">
        <v>710</v>
      </c>
      <c r="G978" s="36">
        <v>17.559999999999999</v>
      </c>
      <c r="H978" s="172"/>
      <c r="I978" s="172" t="s">
        <v>709</v>
      </c>
      <c r="J978" s="37"/>
      <c r="K978" s="36">
        <v>87.81</v>
      </c>
    </row>
    <row r="979" spans="1:11" ht="50.1" customHeight="1" thickBot="1" x14ac:dyDescent="0.25">
      <c r="A979" s="22"/>
      <c r="B979" s="22"/>
      <c r="C979" s="22"/>
      <c r="D979" s="22"/>
      <c r="E979" s="22"/>
      <c r="F979" s="22"/>
      <c r="G979" s="22"/>
      <c r="H979" s="22" t="s">
        <v>708</v>
      </c>
      <c r="I979" s="35" t="s">
        <v>956</v>
      </c>
      <c r="J979" s="22" t="s">
        <v>706</v>
      </c>
      <c r="K979" s="32">
        <v>526.86</v>
      </c>
    </row>
    <row r="980" spans="1:11" ht="0.95" customHeight="1" thickTop="1" x14ac:dyDescent="0.2">
      <c r="A980" s="34"/>
      <c r="B980" s="34"/>
      <c r="C980" s="34"/>
      <c r="D980" s="34"/>
      <c r="E980" s="34"/>
      <c r="F980" s="34"/>
      <c r="G980" s="34"/>
      <c r="H980" s="34"/>
      <c r="I980" s="34"/>
      <c r="J980" s="34"/>
      <c r="K980" s="34"/>
    </row>
    <row r="981" spans="1:11" ht="24" customHeight="1" x14ac:dyDescent="0.2">
      <c r="A981" s="26" t="s">
        <v>284</v>
      </c>
      <c r="B981" s="26"/>
      <c r="C981" s="26"/>
      <c r="D981" s="26" t="s">
        <v>285</v>
      </c>
      <c r="E981" s="26"/>
      <c r="F981" s="176"/>
      <c r="G981" s="176"/>
      <c r="H981" s="26"/>
      <c r="I981" s="25"/>
      <c r="J981" s="26"/>
      <c r="K981" s="52">
        <v>8684.49</v>
      </c>
    </row>
    <row r="982" spans="1:11" ht="18" customHeight="1" x14ac:dyDescent="0.2">
      <c r="A982" s="30" t="s">
        <v>286</v>
      </c>
      <c r="B982" s="29" t="s">
        <v>10</v>
      </c>
      <c r="C982" s="30" t="s">
        <v>11</v>
      </c>
      <c r="D982" s="30" t="s">
        <v>12</v>
      </c>
      <c r="E982" s="173" t="s">
        <v>725</v>
      </c>
      <c r="F982" s="173"/>
      <c r="G982" s="46" t="s">
        <v>13</v>
      </c>
      <c r="H982" s="29" t="s">
        <v>14</v>
      </c>
      <c r="I982" s="29" t="s">
        <v>724</v>
      </c>
      <c r="J982" s="29" t="s">
        <v>15</v>
      </c>
      <c r="K982" s="29" t="s">
        <v>17</v>
      </c>
    </row>
    <row r="983" spans="1:11" ht="26.1" customHeight="1" x14ac:dyDescent="0.2">
      <c r="A983" s="28" t="s">
        <v>723</v>
      </c>
      <c r="B983" s="27" t="s">
        <v>287</v>
      </c>
      <c r="C983" s="28" t="s">
        <v>268</v>
      </c>
      <c r="D983" s="28" t="s">
        <v>288</v>
      </c>
      <c r="E983" s="174">
        <v>711</v>
      </c>
      <c r="F983" s="174"/>
      <c r="G983" s="45" t="s">
        <v>270</v>
      </c>
      <c r="H983" s="44">
        <v>1</v>
      </c>
      <c r="I983" s="43"/>
      <c r="J983" s="43">
        <v>209.37</v>
      </c>
      <c r="K983" s="43">
        <v>209.37</v>
      </c>
    </row>
    <row r="984" spans="1:11" ht="26.1" customHeight="1" x14ac:dyDescent="0.2">
      <c r="A984" s="50" t="s">
        <v>731</v>
      </c>
      <c r="B984" s="51" t="s">
        <v>2034</v>
      </c>
      <c r="C984" s="50" t="s">
        <v>268</v>
      </c>
      <c r="D984" s="50" t="s">
        <v>2033</v>
      </c>
      <c r="E984" s="171" t="s">
        <v>728</v>
      </c>
      <c r="F984" s="171"/>
      <c r="G984" s="49" t="s">
        <v>254</v>
      </c>
      <c r="H984" s="48">
        <v>1</v>
      </c>
      <c r="I984" s="48">
        <v>0</v>
      </c>
      <c r="J984" s="47">
        <v>173.51</v>
      </c>
      <c r="K984" s="47">
        <v>173.51</v>
      </c>
    </row>
    <row r="985" spans="1:11" ht="24" customHeight="1" x14ac:dyDescent="0.2">
      <c r="A985" s="50" t="s">
        <v>731</v>
      </c>
      <c r="B985" s="51" t="s">
        <v>1998</v>
      </c>
      <c r="C985" s="50" t="s">
        <v>268</v>
      </c>
      <c r="D985" s="50" t="s">
        <v>1489</v>
      </c>
      <c r="E985" s="171" t="s">
        <v>840</v>
      </c>
      <c r="F985" s="171"/>
      <c r="G985" s="49" t="s">
        <v>732</v>
      </c>
      <c r="H985" s="48">
        <v>1</v>
      </c>
      <c r="I985" s="48">
        <v>0</v>
      </c>
      <c r="J985" s="47">
        <v>20.97</v>
      </c>
      <c r="K985" s="47">
        <v>20.97</v>
      </c>
    </row>
    <row r="986" spans="1:11" ht="24" customHeight="1" x14ac:dyDescent="0.2">
      <c r="A986" s="50" t="s">
        <v>731</v>
      </c>
      <c r="B986" s="51" t="s">
        <v>2002</v>
      </c>
      <c r="C986" s="50" t="s">
        <v>268</v>
      </c>
      <c r="D986" s="50" t="s">
        <v>2001</v>
      </c>
      <c r="E986" s="171" t="s">
        <v>840</v>
      </c>
      <c r="F986" s="171"/>
      <c r="G986" s="49" t="s">
        <v>732</v>
      </c>
      <c r="H986" s="48">
        <v>1</v>
      </c>
      <c r="I986" s="48">
        <v>0</v>
      </c>
      <c r="J986" s="47">
        <v>14.89</v>
      </c>
      <c r="K986" s="47">
        <v>14.89</v>
      </c>
    </row>
    <row r="987" spans="1:11" ht="25.5" x14ac:dyDescent="0.2">
      <c r="A987" s="37"/>
      <c r="B987" s="37"/>
      <c r="C987" s="37"/>
      <c r="D987" s="37"/>
      <c r="E987" s="37"/>
      <c r="F987" s="37" t="s">
        <v>713</v>
      </c>
      <c r="G987" s="36">
        <v>35.86</v>
      </c>
      <c r="H987" s="37" t="s">
        <v>712</v>
      </c>
      <c r="I987" s="36">
        <v>0</v>
      </c>
      <c r="J987" s="37" t="s">
        <v>711</v>
      </c>
      <c r="K987" s="36">
        <v>35.86</v>
      </c>
    </row>
    <row r="988" spans="1:11" ht="25.5" x14ac:dyDescent="0.2">
      <c r="A988" s="37"/>
      <c r="B988" s="37"/>
      <c r="C988" s="37"/>
      <c r="D988" s="37"/>
      <c r="E988" s="37"/>
      <c r="F988" s="37" t="s">
        <v>710</v>
      </c>
      <c r="G988" s="36">
        <v>52.34</v>
      </c>
      <c r="H988" s="172"/>
      <c r="I988" s="172" t="s">
        <v>709</v>
      </c>
      <c r="J988" s="37"/>
      <c r="K988" s="36">
        <v>261.70999999999998</v>
      </c>
    </row>
    <row r="989" spans="1:11" ht="50.1" customHeight="1" thickBot="1" x14ac:dyDescent="0.25">
      <c r="A989" s="22"/>
      <c r="B989" s="22"/>
      <c r="C989" s="22"/>
      <c r="D989" s="22"/>
      <c r="E989" s="22"/>
      <c r="F989" s="22"/>
      <c r="G989" s="22"/>
      <c r="H989" s="22" t="s">
        <v>708</v>
      </c>
      <c r="I989" s="35" t="s">
        <v>1849</v>
      </c>
      <c r="J989" s="22" t="s">
        <v>706</v>
      </c>
      <c r="K989" s="32">
        <v>4187.3599999999997</v>
      </c>
    </row>
    <row r="990" spans="1:11" ht="0.95" customHeight="1" thickTop="1" x14ac:dyDescent="0.2">
      <c r="A990" s="34"/>
      <c r="B990" s="34"/>
      <c r="C990" s="34"/>
      <c r="D990" s="34"/>
      <c r="E990" s="34"/>
      <c r="F990" s="34"/>
      <c r="G990" s="34"/>
      <c r="H990" s="34"/>
      <c r="I990" s="34"/>
      <c r="J990" s="34"/>
      <c r="K990" s="34"/>
    </row>
    <row r="991" spans="1:11" ht="18" customHeight="1" x14ac:dyDescent="0.2">
      <c r="A991" s="30" t="s">
        <v>289</v>
      </c>
      <c r="B991" s="29" t="s">
        <v>10</v>
      </c>
      <c r="C991" s="30" t="s">
        <v>11</v>
      </c>
      <c r="D991" s="30" t="s">
        <v>12</v>
      </c>
      <c r="E991" s="173" t="s">
        <v>725</v>
      </c>
      <c r="F991" s="173"/>
      <c r="G991" s="46" t="s">
        <v>13</v>
      </c>
      <c r="H991" s="29" t="s">
        <v>14</v>
      </c>
      <c r="I991" s="29" t="s">
        <v>15</v>
      </c>
      <c r="J991" s="29" t="s">
        <v>17</v>
      </c>
    </row>
    <row r="992" spans="1:11" ht="39" customHeight="1" x14ac:dyDescent="0.2">
      <c r="A992" s="28" t="s">
        <v>723</v>
      </c>
      <c r="B992" s="27" t="s">
        <v>290</v>
      </c>
      <c r="C992" s="28" t="s">
        <v>52</v>
      </c>
      <c r="D992" s="28" t="s">
        <v>291</v>
      </c>
      <c r="E992" s="174" t="s">
        <v>1101</v>
      </c>
      <c r="F992" s="174"/>
      <c r="G992" s="45" t="s">
        <v>254</v>
      </c>
      <c r="H992" s="44">
        <v>1</v>
      </c>
      <c r="I992" s="43">
        <v>68.12</v>
      </c>
      <c r="J992" s="43">
        <v>68.12</v>
      </c>
    </row>
    <row r="993" spans="1:11" ht="20.100000000000001" customHeight="1" x14ac:dyDescent="0.2">
      <c r="A993" s="167"/>
      <c r="B993" s="167"/>
      <c r="C993" s="167"/>
      <c r="D993" s="167"/>
      <c r="E993" s="167"/>
      <c r="F993" s="167" t="s">
        <v>1100</v>
      </c>
      <c r="G993" s="167"/>
      <c r="H993" s="167"/>
      <c r="I993" s="167"/>
      <c r="J993" s="22">
        <v>0</v>
      </c>
    </row>
    <row r="994" spans="1:11" ht="20.100000000000001" customHeight="1" x14ac:dyDescent="0.2">
      <c r="A994" s="167"/>
      <c r="B994" s="167"/>
      <c r="C994" s="167"/>
      <c r="D994" s="167"/>
      <c r="E994" s="167"/>
      <c r="F994" s="167" t="s">
        <v>1099</v>
      </c>
      <c r="G994" s="167"/>
      <c r="H994" s="167"/>
      <c r="I994" s="167"/>
      <c r="J994" s="22">
        <v>1</v>
      </c>
    </row>
    <row r="995" spans="1:11" ht="20.100000000000001" customHeight="1" x14ac:dyDescent="0.2">
      <c r="A995" s="167"/>
      <c r="B995" s="167"/>
      <c r="C995" s="167"/>
      <c r="D995" s="167"/>
      <c r="E995" s="167"/>
      <c r="F995" s="167" t="s">
        <v>1098</v>
      </c>
      <c r="G995" s="167"/>
      <c r="H995" s="167"/>
      <c r="I995" s="167"/>
      <c r="J995" s="22">
        <v>0</v>
      </c>
    </row>
    <row r="996" spans="1:11" ht="20.100000000000001" customHeight="1" x14ac:dyDescent="0.2">
      <c r="A996" s="173" t="s">
        <v>1097</v>
      </c>
      <c r="B996" s="175" t="s">
        <v>10</v>
      </c>
      <c r="C996" s="173" t="s">
        <v>11</v>
      </c>
      <c r="D996" s="173" t="s">
        <v>1096</v>
      </c>
      <c r="E996" s="175" t="s">
        <v>1087</v>
      </c>
      <c r="F996" s="29" t="s">
        <v>1086</v>
      </c>
      <c r="G996" s="29" t="s">
        <v>1085</v>
      </c>
      <c r="H996" s="29"/>
      <c r="I996" s="29"/>
      <c r="J996" s="29" t="s">
        <v>1084</v>
      </c>
    </row>
    <row r="997" spans="1:11" ht="26.1" customHeight="1" x14ac:dyDescent="0.2">
      <c r="A997" s="50" t="s">
        <v>731</v>
      </c>
      <c r="B997" s="51" t="s">
        <v>2032</v>
      </c>
      <c r="C997" s="50" t="s">
        <v>52</v>
      </c>
      <c r="D997" s="50" t="s">
        <v>2031</v>
      </c>
      <c r="E997" s="48">
        <v>1</v>
      </c>
      <c r="F997" s="49" t="s">
        <v>254</v>
      </c>
      <c r="G997" s="179" t="s">
        <v>2030</v>
      </c>
      <c r="H997" s="179"/>
      <c r="I997" s="171"/>
      <c r="J997" s="53" t="s">
        <v>2030</v>
      </c>
    </row>
    <row r="998" spans="1:11" ht="20.100000000000001" customHeight="1" x14ac:dyDescent="0.2">
      <c r="A998" s="167"/>
      <c r="B998" s="167"/>
      <c r="C998" s="167"/>
      <c r="D998" s="167"/>
      <c r="E998" s="167"/>
      <c r="F998" s="167" t="s">
        <v>1089</v>
      </c>
      <c r="G998" s="167"/>
      <c r="H998" s="167"/>
      <c r="I998" s="167"/>
      <c r="J998" s="22">
        <v>50.48</v>
      </c>
    </row>
    <row r="999" spans="1:11" ht="20.100000000000001" customHeight="1" x14ac:dyDescent="0.2">
      <c r="A999" s="173" t="s">
        <v>1088</v>
      </c>
      <c r="B999" s="175" t="s">
        <v>10</v>
      </c>
      <c r="C999" s="173" t="s">
        <v>11</v>
      </c>
      <c r="D999" s="173" t="s">
        <v>791</v>
      </c>
      <c r="E999" s="175" t="s">
        <v>1087</v>
      </c>
      <c r="F999" s="29" t="s">
        <v>1086</v>
      </c>
      <c r="G999" s="29" t="s">
        <v>1085</v>
      </c>
      <c r="H999" s="29"/>
      <c r="I999" s="29"/>
      <c r="J999" s="29" t="s">
        <v>1084</v>
      </c>
    </row>
    <row r="1000" spans="1:11" ht="26.1" customHeight="1" x14ac:dyDescent="0.2">
      <c r="A1000" s="41" t="s">
        <v>723</v>
      </c>
      <c r="B1000" s="42" t="s">
        <v>1876</v>
      </c>
      <c r="C1000" s="41" t="s">
        <v>52</v>
      </c>
      <c r="D1000" s="41" t="s">
        <v>1875</v>
      </c>
      <c r="E1000" s="39">
        <v>0.1078431</v>
      </c>
      <c r="F1000" s="40" t="s">
        <v>1117</v>
      </c>
      <c r="G1000" s="178" t="s">
        <v>1874</v>
      </c>
      <c r="H1000" s="178"/>
      <c r="I1000" s="170"/>
      <c r="J1000" s="54" t="s">
        <v>2029</v>
      </c>
    </row>
    <row r="1001" spans="1:11" ht="24" customHeight="1" x14ac:dyDescent="0.2">
      <c r="A1001" s="41" t="s">
        <v>723</v>
      </c>
      <c r="B1001" s="42" t="s">
        <v>2028</v>
      </c>
      <c r="C1001" s="41" t="s">
        <v>52</v>
      </c>
      <c r="D1001" s="41" t="s">
        <v>2027</v>
      </c>
      <c r="E1001" s="39">
        <v>3</v>
      </c>
      <c r="F1001" s="40" t="s">
        <v>254</v>
      </c>
      <c r="G1001" s="178" t="s">
        <v>2026</v>
      </c>
      <c r="H1001" s="178"/>
      <c r="I1001" s="170"/>
      <c r="J1001" s="54" t="s">
        <v>2025</v>
      </c>
    </row>
    <row r="1002" spans="1:11" ht="24" customHeight="1" x14ac:dyDescent="0.2">
      <c r="A1002" s="41" t="s">
        <v>723</v>
      </c>
      <c r="B1002" s="42" t="s">
        <v>1892</v>
      </c>
      <c r="C1002" s="41" t="s">
        <v>52</v>
      </c>
      <c r="D1002" s="41" t="s">
        <v>1532</v>
      </c>
      <c r="E1002" s="39">
        <v>0.2156863</v>
      </c>
      <c r="F1002" s="40" t="s">
        <v>1117</v>
      </c>
      <c r="G1002" s="178" t="s">
        <v>1891</v>
      </c>
      <c r="H1002" s="178"/>
      <c r="I1002" s="170"/>
      <c r="J1002" s="54" t="s">
        <v>2024</v>
      </c>
    </row>
    <row r="1003" spans="1:11" ht="20.100000000000001" customHeight="1" x14ac:dyDescent="0.2">
      <c r="A1003" s="167"/>
      <c r="B1003" s="167"/>
      <c r="C1003" s="167"/>
      <c r="D1003" s="167"/>
      <c r="E1003" s="167"/>
      <c r="F1003" s="167" t="s">
        <v>1079</v>
      </c>
      <c r="G1003" s="167"/>
      <c r="H1003" s="167"/>
      <c r="I1003" s="167"/>
      <c r="J1003" s="22">
        <v>17.639199999999999</v>
      </c>
    </row>
    <row r="1004" spans="1:11" x14ac:dyDescent="0.2">
      <c r="A1004" s="37"/>
      <c r="B1004" s="37"/>
      <c r="C1004" s="37"/>
      <c r="D1004" s="37"/>
      <c r="E1004" s="37" t="s">
        <v>713</v>
      </c>
      <c r="F1004" s="36">
        <v>0</v>
      </c>
      <c r="G1004" s="37" t="s">
        <v>712</v>
      </c>
      <c r="H1004" s="36">
        <v>12.53</v>
      </c>
      <c r="I1004" s="37" t="s">
        <v>711</v>
      </c>
      <c r="J1004" s="36">
        <v>12.530069917180001</v>
      </c>
    </row>
    <row r="1005" spans="1:11" x14ac:dyDescent="0.2">
      <c r="A1005" s="37"/>
      <c r="B1005" s="37"/>
      <c r="C1005" s="37"/>
      <c r="D1005" s="37"/>
      <c r="E1005" s="37" t="s">
        <v>710</v>
      </c>
      <c r="F1005" s="36">
        <v>17.03</v>
      </c>
      <c r="G1005" s="37"/>
      <c r="H1005" s="172" t="s">
        <v>709</v>
      </c>
      <c r="I1005" s="172"/>
      <c r="J1005" s="36">
        <v>85.15</v>
      </c>
    </row>
    <row r="1006" spans="1:11" ht="50.1" customHeight="1" thickBot="1" x14ac:dyDescent="0.25">
      <c r="A1006" s="22"/>
      <c r="B1006" s="22"/>
      <c r="C1006" s="22"/>
      <c r="D1006" s="22"/>
      <c r="E1006" s="22"/>
      <c r="F1006" s="22"/>
      <c r="G1006" s="22" t="s">
        <v>708</v>
      </c>
      <c r="H1006" s="35" t="s">
        <v>1543</v>
      </c>
      <c r="I1006" s="22" t="s">
        <v>706</v>
      </c>
      <c r="J1006" s="32">
        <v>170.3</v>
      </c>
    </row>
    <row r="1007" spans="1:11" ht="0.95" customHeight="1" thickTop="1" x14ac:dyDescent="0.2">
      <c r="A1007" s="34"/>
      <c r="B1007" s="34"/>
      <c r="C1007" s="34"/>
      <c r="D1007" s="34"/>
      <c r="E1007" s="34"/>
      <c r="F1007" s="34"/>
      <c r="G1007" s="34"/>
      <c r="H1007" s="34"/>
      <c r="I1007" s="34"/>
      <c r="J1007" s="34"/>
    </row>
    <row r="1008" spans="1:11" ht="18" customHeight="1" x14ac:dyDescent="0.2">
      <c r="A1008" s="30" t="s">
        <v>292</v>
      </c>
      <c r="B1008" s="29" t="s">
        <v>10</v>
      </c>
      <c r="C1008" s="30" t="s">
        <v>11</v>
      </c>
      <c r="D1008" s="30" t="s">
        <v>12</v>
      </c>
      <c r="E1008" s="173" t="s">
        <v>725</v>
      </c>
      <c r="F1008" s="173"/>
      <c r="G1008" s="46" t="s">
        <v>13</v>
      </c>
      <c r="H1008" s="29" t="s">
        <v>14</v>
      </c>
      <c r="I1008" s="29" t="s">
        <v>724</v>
      </c>
      <c r="J1008" s="29" t="s">
        <v>15</v>
      </c>
      <c r="K1008" s="29" t="s">
        <v>17</v>
      </c>
    </row>
    <row r="1009" spans="1:11" ht="26.1" customHeight="1" x14ac:dyDescent="0.2">
      <c r="A1009" s="28" t="s">
        <v>723</v>
      </c>
      <c r="B1009" s="27" t="s">
        <v>293</v>
      </c>
      <c r="C1009" s="28" t="s">
        <v>30</v>
      </c>
      <c r="D1009" s="28" t="s">
        <v>294</v>
      </c>
      <c r="E1009" s="174" t="s">
        <v>2022</v>
      </c>
      <c r="F1009" s="174"/>
      <c r="G1009" s="45" t="s">
        <v>67</v>
      </c>
      <c r="H1009" s="44">
        <v>1</v>
      </c>
      <c r="I1009" s="43"/>
      <c r="J1009" s="43">
        <v>11.41</v>
      </c>
      <c r="K1009" s="43">
        <v>11.41</v>
      </c>
    </row>
    <row r="1010" spans="1:11" ht="26.1" customHeight="1" x14ac:dyDescent="0.2">
      <c r="A1010" s="41" t="s">
        <v>718</v>
      </c>
      <c r="B1010" s="42" t="s">
        <v>1535</v>
      </c>
      <c r="C1010" s="41" t="s">
        <v>30</v>
      </c>
      <c r="D1010" s="41" t="s">
        <v>1534</v>
      </c>
      <c r="E1010" s="170" t="s">
        <v>733</v>
      </c>
      <c r="F1010" s="170"/>
      <c r="G1010" s="40" t="s">
        <v>732</v>
      </c>
      <c r="H1010" s="39">
        <v>4.7600000000000003E-2</v>
      </c>
      <c r="I1010" s="39">
        <v>0</v>
      </c>
      <c r="J1010" s="38">
        <v>22.8</v>
      </c>
      <c r="K1010" s="38">
        <v>1.08</v>
      </c>
    </row>
    <row r="1011" spans="1:11" ht="24" customHeight="1" x14ac:dyDescent="0.2">
      <c r="A1011" s="41" t="s">
        <v>718</v>
      </c>
      <c r="B1011" s="42" t="s">
        <v>1533</v>
      </c>
      <c r="C1011" s="41" t="s">
        <v>30</v>
      </c>
      <c r="D1011" s="41" t="s">
        <v>1532</v>
      </c>
      <c r="E1011" s="170" t="s">
        <v>733</v>
      </c>
      <c r="F1011" s="170"/>
      <c r="G1011" s="40" t="s">
        <v>732</v>
      </c>
      <c r="H1011" s="39">
        <v>4.7600000000000003E-2</v>
      </c>
      <c r="I1011" s="39">
        <v>0</v>
      </c>
      <c r="J1011" s="38">
        <v>27.02</v>
      </c>
      <c r="K1011" s="38">
        <v>1.28</v>
      </c>
    </row>
    <row r="1012" spans="1:11" ht="39" customHeight="1" x14ac:dyDescent="0.2">
      <c r="A1012" s="50" t="s">
        <v>731</v>
      </c>
      <c r="B1012" s="51" t="s">
        <v>1502</v>
      </c>
      <c r="C1012" s="50" t="s">
        <v>30</v>
      </c>
      <c r="D1012" s="50" t="s">
        <v>1501</v>
      </c>
      <c r="E1012" s="171" t="s">
        <v>728</v>
      </c>
      <c r="F1012" s="171"/>
      <c r="G1012" s="49" t="s">
        <v>67</v>
      </c>
      <c r="H1012" s="48">
        <v>1</v>
      </c>
      <c r="I1012" s="48">
        <v>0</v>
      </c>
      <c r="J1012" s="47">
        <v>1.04</v>
      </c>
      <c r="K1012" s="47">
        <v>1.04</v>
      </c>
    </row>
    <row r="1013" spans="1:11" ht="26.1" customHeight="1" x14ac:dyDescent="0.2">
      <c r="A1013" s="50" t="s">
        <v>731</v>
      </c>
      <c r="B1013" s="51" t="s">
        <v>2021</v>
      </c>
      <c r="C1013" s="50" t="s">
        <v>30</v>
      </c>
      <c r="D1013" s="50" t="s">
        <v>2020</v>
      </c>
      <c r="E1013" s="171" t="s">
        <v>728</v>
      </c>
      <c r="F1013" s="171"/>
      <c r="G1013" s="49" t="s">
        <v>67</v>
      </c>
      <c r="H1013" s="48">
        <v>1</v>
      </c>
      <c r="I1013" s="48">
        <v>0</v>
      </c>
      <c r="J1013" s="47">
        <v>8.01</v>
      </c>
      <c r="K1013" s="47">
        <v>8.01</v>
      </c>
    </row>
    <row r="1014" spans="1:11" ht="25.5" x14ac:dyDescent="0.2">
      <c r="A1014" s="37"/>
      <c r="B1014" s="37"/>
      <c r="C1014" s="37"/>
      <c r="D1014" s="37"/>
      <c r="E1014" s="37"/>
      <c r="F1014" s="37" t="s">
        <v>713</v>
      </c>
      <c r="G1014" s="36">
        <v>1.56</v>
      </c>
      <c r="H1014" s="37" t="s">
        <v>712</v>
      </c>
      <c r="I1014" s="36">
        <v>0</v>
      </c>
      <c r="J1014" s="37" t="s">
        <v>711</v>
      </c>
      <c r="K1014" s="36">
        <v>1.56</v>
      </c>
    </row>
    <row r="1015" spans="1:11" ht="25.5" x14ac:dyDescent="0.2">
      <c r="A1015" s="37"/>
      <c r="B1015" s="37"/>
      <c r="C1015" s="37"/>
      <c r="D1015" s="37"/>
      <c r="E1015" s="37"/>
      <c r="F1015" s="37" t="s">
        <v>710</v>
      </c>
      <c r="G1015" s="36">
        <v>2.85</v>
      </c>
      <c r="H1015" s="172"/>
      <c r="I1015" s="172" t="s">
        <v>709</v>
      </c>
      <c r="J1015" s="37"/>
      <c r="K1015" s="36">
        <v>14.26</v>
      </c>
    </row>
    <row r="1016" spans="1:11" ht="50.1" customHeight="1" thickBot="1" x14ac:dyDescent="0.25">
      <c r="A1016" s="22"/>
      <c r="B1016" s="22"/>
      <c r="C1016" s="22"/>
      <c r="D1016" s="22"/>
      <c r="E1016" s="22"/>
      <c r="F1016" s="22"/>
      <c r="G1016" s="22"/>
      <c r="H1016" s="22" t="s">
        <v>708</v>
      </c>
      <c r="I1016" s="35" t="s">
        <v>2023</v>
      </c>
      <c r="J1016" s="22" t="s">
        <v>706</v>
      </c>
      <c r="K1016" s="32">
        <v>299.45999999999998</v>
      </c>
    </row>
    <row r="1017" spans="1:11" ht="0.95" customHeight="1" thickTop="1" x14ac:dyDescent="0.2">
      <c r="A1017" s="34"/>
      <c r="B1017" s="34"/>
      <c r="C1017" s="34"/>
      <c r="D1017" s="34"/>
      <c r="E1017" s="34"/>
      <c r="F1017" s="34"/>
      <c r="G1017" s="34"/>
      <c r="H1017" s="34"/>
      <c r="I1017" s="34"/>
      <c r="J1017" s="34"/>
      <c r="K1017" s="34"/>
    </row>
    <row r="1018" spans="1:11" ht="18" customHeight="1" x14ac:dyDescent="0.2">
      <c r="A1018" s="30" t="s">
        <v>295</v>
      </c>
      <c r="B1018" s="29" t="s">
        <v>10</v>
      </c>
      <c r="C1018" s="30" t="s">
        <v>11</v>
      </c>
      <c r="D1018" s="30" t="s">
        <v>12</v>
      </c>
      <c r="E1018" s="173" t="s">
        <v>725</v>
      </c>
      <c r="F1018" s="173"/>
      <c r="G1018" s="46" t="s">
        <v>13</v>
      </c>
      <c r="H1018" s="29" t="s">
        <v>14</v>
      </c>
      <c r="I1018" s="29" t="s">
        <v>724</v>
      </c>
      <c r="J1018" s="29" t="s">
        <v>15</v>
      </c>
      <c r="K1018" s="29" t="s">
        <v>17</v>
      </c>
    </row>
    <row r="1019" spans="1:11" ht="26.1" customHeight="1" x14ac:dyDescent="0.2">
      <c r="A1019" s="28" t="s">
        <v>723</v>
      </c>
      <c r="B1019" s="27" t="s">
        <v>296</v>
      </c>
      <c r="C1019" s="28" t="s">
        <v>30</v>
      </c>
      <c r="D1019" s="28" t="s">
        <v>297</v>
      </c>
      <c r="E1019" s="174" t="s">
        <v>2022</v>
      </c>
      <c r="F1019" s="174"/>
      <c r="G1019" s="45" t="s">
        <v>67</v>
      </c>
      <c r="H1019" s="44">
        <v>1</v>
      </c>
      <c r="I1019" s="43"/>
      <c r="J1019" s="43">
        <v>12.67</v>
      </c>
      <c r="K1019" s="43">
        <v>12.67</v>
      </c>
    </row>
    <row r="1020" spans="1:11" ht="24" customHeight="1" x14ac:dyDescent="0.2">
      <c r="A1020" s="41" t="s">
        <v>718</v>
      </c>
      <c r="B1020" s="42" t="s">
        <v>1533</v>
      </c>
      <c r="C1020" s="41" t="s">
        <v>30</v>
      </c>
      <c r="D1020" s="41" t="s">
        <v>1532</v>
      </c>
      <c r="E1020" s="170" t="s">
        <v>733</v>
      </c>
      <c r="F1020" s="170"/>
      <c r="G1020" s="40" t="s">
        <v>732</v>
      </c>
      <c r="H1020" s="39">
        <v>6.6299999999999998E-2</v>
      </c>
      <c r="I1020" s="39">
        <v>0</v>
      </c>
      <c r="J1020" s="38">
        <v>27.02</v>
      </c>
      <c r="K1020" s="38">
        <v>1.79</v>
      </c>
    </row>
    <row r="1021" spans="1:11" ht="26.1" customHeight="1" x14ac:dyDescent="0.2">
      <c r="A1021" s="41" t="s">
        <v>718</v>
      </c>
      <c r="B1021" s="42" t="s">
        <v>1535</v>
      </c>
      <c r="C1021" s="41" t="s">
        <v>30</v>
      </c>
      <c r="D1021" s="41" t="s">
        <v>1534</v>
      </c>
      <c r="E1021" s="170" t="s">
        <v>733</v>
      </c>
      <c r="F1021" s="170"/>
      <c r="G1021" s="40" t="s">
        <v>732</v>
      </c>
      <c r="H1021" s="39">
        <v>6.6299999999999998E-2</v>
      </c>
      <c r="I1021" s="39">
        <v>0</v>
      </c>
      <c r="J1021" s="38">
        <v>22.8</v>
      </c>
      <c r="K1021" s="38">
        <v>1.51</v>
      </c>
    </row>
    <row r="1022" spans="1:11" ht="26.1" customHeight="1" x14ac:dyDescent="0.2">
      <c r="A1022" s="50" t="s">
        <v>731</v>
      </c>
      <c r="B1022" s="51" t="s">
        <v>2021</v>
      </c>
      <c r="C1022" s="50" t="s">
        <v>30</v>
      </c>
      <c r="D1022" s="50" t="s">
        <v>2020</v>
      </c>
      <c r="E1022" s="171" t="s">
        <v>728</v>
      </c>
      <c r="F1022" s="171"/>
      <c r="G1022" s="49" t="s">
        <v>67</v>
      </c>
      <c r="H1022" s="48">
        <v>1</v>
      </c>
      <c r="I1022" s="48">
        <v>0</v>
      </c>
      <c r="J1022" s="47">
        <v>8.01</v>
      </c>
      <c r="K1022" s="47">
        <v>8.01</v>
      </c>
    </row>
    <row r="1023" spans="1:11" ht="39" customHeight="1" x14ac:dyDescent="0.2">
      <c r="A1023" s="50" t="s">
        <v>731</v>
      </c>
      <c r="B1023" s="51" t="s">
        <v>2019</v>
      </c>
      <c r="C1023" s="50" t="s">
        <v>30</v>
      </c>
      <c r="D1023" s="50" t="s">
        <v>2018</v>
      </c>
      <c r="E1023" s="171" t="s">
        <v>728</v>
      </c>
      <c r="F1023" s="171"/>
      <c r="G1023" s="49" t="s">
        <v>67</v>
      </c>
      <c r="H1023" s="48">
        <v>1</v>
      </c>
      <c r="I1023" s="48">
        <v>0</v>
      </c>
      <c r="J1023" s="47">
        <v>1.36</v>
      </c>
      <c r="K1023" s="47">
        <v>1.36</v>
      </c>
    </row>
    <row r="1024" spans="1:11" ht="25.5" x14ac:dyDescent="0.2">
      <c r="A1024" s="37"/>
      <c r="B1024" s="37"/>
      <c r="C1024" s="37"/>
      <c r="D1024" s="37"/>
      <c r="E1024" s="37"/>
      <c r="F1024" s="37" t="s">
        <v>713</v>
      </c>
      <c r="G1024" s="36">
        <v>2.1800000000000002</v>
      </c>
      <c r="H1024" s="37" t="s">
        <v>712</v>
      </c>
      <c r="I1024" s="36">
        <v>0</v>
      </c>
      <c r="J1024" s="37" t="s">
        <v>711</v>
      </c>
      <c r="K1024" s="36">
        <v>2.1800000000000002</v>
      </c>
    </row>
    <row r="1025" spans="1:11" ht="25.5" x14ac:dyDescent="0.2">
      <c r="A1025" s="37"/>
      <c r="B1025" s="37"/>
      <c r="C1025" s="37"/>
      <c r="D1025" s="37"/>
      <c r="E1025" s="37"/>
      <c r="F1025" s="37" t="s">
        <v>710</v>
      </c>
      <c r="G1025" s="36">
        <v>3.16</v>
      </c>
      <c r="H1025" s="172"/>
      <c r="I1025" s="172" t="s">
        <v>709</v>
      </c>
      <c r="J1025" s="37"/>
      <c r="K1025" s="36">
        <v>15.83</v>
      </c>
    </row>
    <row r="1026" spans="1:11" ht="50.1" customHeight="1" thickBot="1" x14ac:dyDescent="0.25">
      <c r="A1026" s="22"/>
      <c r="B1026" s="22"/>
      <c r="C1026" s="22"/>
      <c r="D1026" s="22"/>
      <c r="E1026" s="22"/>
      <c r="F1026" s="22"/>
      <c r="G1026" s="22"/>
      <c r="H1026" s="22" t="s">
        <v>708</v>
      </c>
      <c r="I1026" s="35" t="s">
        <v>2017</v>
      </c>
      <c r="J1026" s="22" t="s">
        <v>706</v>
      </c>
      <c r="K1026" s="32">
        <v>205.79</v>
      </c>
    </row>
    <row r="1027" spans="1:11" ht="0.95" customHeight="1" thickTop="1" x14ac:dyDescent="0.2">
      <c r="A1027" s="34"/>
      <c r="B1027" s="34"/>
      <c r="C1027" s="34"/>
      <c r="D1027" s="34"/>
      <c r="E1027" s="34"/>
      <c r="F1027" s="34"/>
      <c r="G1027" s="34"/>
      <c r="H1027" s="34"/>
      <c r="I1027" s="34"/>
      <c r="J1027" s="34"/>
      <c r="K1027" s="34"/>
    </row>
    <row r="1028" spans="1:11" ht="18" customHeight="1" x14ac:dyDescent="0.2">
      <c r="A1028" s="30" t="s">
        <v>298</v>
      </c>
      <c r="B1028" s="29" t="s">
        <v>10</v>
      </c>
      <c r="C1028" s="30" t="s">
        <v>11</v>
      </c>
      <c r="D1028" s="30" t="s">
        <v>12</v>
      </c>
      <c r="E1028" s="173" t="s">
        <v>725</v>
      </c>
      <c r="F1028" s="173"/>
      <c r="G1028" s="46" t="s">
        <v>13</v>
      </c>
      <c r="H1028" s="29" t="s">
        <v>14</v>
      </c>
      <c r="I1028" s="29" t="s">
        <v>15</v>
      </c>
      <c r="J1028" s="29" t="s">
        <v>17</v>
      </c>
    </row>
    <row r="1029" spans="1:11" ht="39" customHeight="1" x14ac:dyDescent="0.2">
      <c r="A1029" s="28" t="s">
        <v>723</v>
      </c>
      <c r="B1029" s="27" t="s">
        <v>299</v>
      </c>
      <c r="C1029" s="28" t="s">
        <v>52</v>
      </c>
      <c r="D1029" s="28" t="s">
        <v>300</v>
      </c>
      <c r="E1029" s="174" t="s">
        <v>1101</v>
      </c>
      <c r="F1029" s="174"/>
      <c r="G1029" s="45" t="s">
        <v>254</v>
      </c>
      <c r="H1029" s="44">
        <v>1</v>
      </c>
      <c r="I1029" s="43">
        <v>601.29999999999995</v>
      </c>
      <c r="J1029" s="43">
        <v>601.29999999999995</v>
      </c>
    </row>
    <row r="1030" spans="1:11" ht="20.100000000000001" customHeight="1" x14ac:dyDescent="0.2">
      <c r="A1030" s="167"/>
      <c r="B1030" s="167"/>
      <c r="C1030" s="167"/>
      <c r="D1030" s="167"/>
      <c r="E1030" s="167"/>
      <c r="F1030" s="167" t="s">
        <v>1100</v>
      </c>
      <c r="G1030" s="167"/>
      <c r="H1030" s="167"/>
      <c r="I1030" s="167"/>
      <c r="J1030" s="22">
        <v>0</v>
      </c>
    </row>
    <row r="1031" spans="1:11" ht="20.100000000000001" customHeight="1" x14ac:dyDescent="0.2">
      <c r="A1031" s="167"/>
      <c r="B1031" s="167"/>
      <c r="C1031" s="167"/>
      <c r="D1031" s="167"/>
      <c r="E1031" s="167"/>
      <c r="F1031" s="167" t="s">
        <v>1099</v>
      </c>
      <c r="G1031" s="167"/>
      <c r="H1031" s="167"/>
      <c r="I1031" s="167"/>
      <c r="J1031" s="22">
        <v>1</v>
      </c>
    </row>
    <row r="1032" spans="1:11" ht="20.100000000000001" customHeight="1" x14ac:dyDescent="0.2">
      <c r="A1032" s="167"/>
      <c r="B1032" s="167"/>
      <c r="C1032" s="167"/>
      <c r="D1032" s="167"/>
      <c r="E1032" s="167"/>
      <c r="F1032" s="167" t="s">
        <v>1098</v>
      </c>
      <c r="G1032" s="167"/>
      <c r="H1032" s="167"/>
      <c r="I1032" s="167"/>
      <c r="J1032" s="22">
        <v>0</v>
      </c>
    </row>
    <row r="1033" spans="1:11" ht="20.100000000000001" customHeight="1" x14ac:dyDescent="0.2">
      <c r="A1033" s="173" t="s">
        <v>1097</v>
      </c>
      <c r="B1033" s="175" t="s">
        <v>10</v>
      </c>
      <c r="C1033" s="173" t="s">
        <v>11</v>
      </c>
      <c r="D1033" s="173" t="s">
        <v>1096</v>
      </c>
      <c r="E1033" s="175" t="s">
        <v>1087</v>
      </c>
      <c r="F1033" s="29" t="s">
        <v>1086</v>
      </c>
      <c r="G1033" s="29" t="s">
        <v>1085</v>
      </c>
      <c r="H1033" s="29"/>
      <c r="I1033" s="29"/>
      <c r="J1033" s="29" t="s">
        <v>1084</v>
      </c>
    </row>
    <row r="1034" spans="1:11" ht="39" customHeight="1" x14ac:dyDescent="0.2">
      <c r="A1034" s="50" t="s">
        <v>731</v>
      </c>
      <c r="B1034" s="51" t="s">
        <v>2016</v>
      </c>
      <c r="C1034" s="50" t="s">
        <v>52</v>
      </c>
      <c r="D1034" s="50" t="s">
        <v>2015</v>
      </c>
      <c r="E1034" s="48">
        <v>1</v>
      </c>
      <c r="F1034" s="49" t="s">
        <v>254</v>
      </c>
      <c r="G1034" s="179" t="s">
        <v>2014</v>
      </c>
      <c r="H1034" s="179"/>
      <c r="I1034" s="171"/>
      <c r="J1034" s="53" t="s">
        <v>2014</v>
      </c>
    </row>
    <row r="1035" spans="1:11" ht="20.100000000000001" customHeight="1" x14ac:dyDescent="0.2">
      <c r="A1035" s="167"/>
      <c r="B1035" s="167"/>
      <c r="C1035" s="167"/>
      <c r="D1035" s="167"/>
      <c r="E1035" s="167"/>
      <c r="F1035" s="167" t="s">
        <v>1089</v>
      </c>
      <c r="G1035" s="167"/>
      <c r="H1035" s="167"/>
      <c r="I1035" s="167"/>
      <c r="J1035" s="22">
        <v>537.44000000000005</v>
      </c>
    </row>
    <row r="1036" spans="1:11" ht="20.100000000000001" customHeight="1" x14ac:dyDescent="0.2">
      <c r="A1036" s="173" t="s">
        <v>1088</v>
      </c>
      <c r="B1036" s="175" t="s">
        <v>10</v>
      </c>
      <c r="C1036" s="173" t="s">
        <v>11</v>
      </c>
      <c r="D1036" s="173" t="s">
        <v>791</v>
      </c>
      <c r="E1036" s="175" t="s">
        <v>1087</v>
      </c>
      <c r="F1036" s="29" t="s">
        <v>1086</v>
      </c>
      <c r="G1036" s="29" t="s">
        <v>1085</v>
      </c>
      <c r="H1036" s="29"/>
      <c r="I1036" s="29"/>
      <c r="J1036" s="29" t="s">
        <v>1084</v>
      </c>
    </row>
    <row r="1037" spans="1:11" ht="26.1" customHeight="1" x14ac:dyDescent="0.2">
      <c r="A1037" s="41" t="s">
        <v>723</v>
      </c>
      <c r="B1037" s="42" t="s">
        <v>2013</v>
      </c>
      <c r="C1037" s="41" t="s">
        <v>52</v>
      </c>
      <c r="D1037" s="41" t="s">
        <v>2012</v>
      </c>
      <c r="E1037" s="39">
        <v>3</v>
      </c>
      <c r="F1037" s="40" t="s">
        <v>254</v>
      </c>
      <c r="G1037" s="178" t="s">
        <v>2011</v>
      </c>
      <c r="H1037" s="178"/>
      <c r="I1037" s="170"/>
      <c r="J1037" s="54" t="s">
        <v>2010</v>
      </c>
    </row>
    <row r="1038" spans="1:11" ht="26.1" customHeight="1" x14ac:dyDescent="0.2">
      <c r="A1038" s="41" t="s">
        <v>723</v>
      </c>
      <c r="B1038" s="42" t="s">
        <v>1876</v>
      </c>
      <c r="C1038" s="41" t="s">
        <v>52</v>
      </c>
      <c r="D1038" s="41" t="s">
        <v>1875</v>
      </c>
      <c r="E1038" s="39">
        <v>0.26190479999999999</v>
      </c>
      <c r="F1038" s="40" t="s">
        <v>1117</v>
      </c>
      <c r="G1038" s="178" t="s">
        <v>1874</v>
      </c>
      <c r="H1038" s="178"/>
      <c r="I1038" s="170"/>
      <c r="J1038" s="54" t="s">
        <v>2009</v>
      </c>
    </row>
    <row r="1039" spans="1:11" ht="24" customHeight="1" x14ac:dyDescent="0.2">
      <c r="A1039" s="41" t="s">
        <v>723</v>
      </c>
      <c r="B1039" s="42" t="s">
        <v>1892</v>
      </c>
      <c r="C1039" s="41" t="s">
        <v>52</v>
      </c>
      <c r="D1039" s="41" t="s">
        <v>1532</v>
      </c>
      <c r="E1039" s="39">
        <v>0.52380950000000004</v>
      </c>
      <c r="F1039" s="40" t="s">
        <v>1117</v>
      </c>
      <c r="G1039" s="178" t="s">
        <v>1891</v>
      </c>
      <c r="H1039" s="178"/>
      <c r="I1039" s="170"/>
      <c r="J1039" s="54" t="s">
        <v>2008</v>
      </c>
    </row>
    <row r="1040" spans="1:11" ht="20.100000000000001" customHeight="1" x14ac:dyDescent="0.2">
      <c r="A1040" s="167"/>
      <c r="B1040" s="167"/>
      <c r="C1040" s="167"/>
      <c r="D1040" s="167"/>
      <c r="E1040" s="167"/>
      <c r="F1040" s="167" t="s">
        <v>1079</v>
      </c>
      <c r="G1040" s="167"/>
      <c r="H1040" s="167"/>
      <c r="I1040" s="167"/>
      <c r="J1040" s="22">
        <v>63.855200000000004</v>
      </c>
    </row>
    <row r="1041" spans="1:10" x14ac:dyDescent="0.2">
      <c r="A1041" s="37"/>
      <c r="B1041" s="37"/>
      <c r="C1041" s="37"/>
      <c r="D1041" s="37"/>
      <c r="E1041" s="37" t="s">
        <v>713</v>
      </c>
      <c r="F1041" s="36">
        <v>0</v>
      </c>
      <c r="G1041" s="37" t="s">
        <v>712</v>
      </c>
      <c r="H1041" s="36">
        <v>31.87</v>
      </c>
      <c r="I1041" s="37" t="s">
        <v>711</v>
      </c>
      <c r="J1041" s="36">
        <v>31.865761420670001</v>
      </c>
    </row>
    <row r="1042" spans="1:10" x14ac:dyDescent="0.2">
      <c r="A1042" s="37"/>
      <c r="B1042" s="37"/>
      <c r="C1042" s="37"/>
      <c r="D1042" s="37"/>
      <c r="E1042" s="37" t="s">
        <v>710</v>
      </c>
      <c r="F1042" s="36">
        <v>150.32</v>
      </c>
      <c r="G1042" s="37"/>
      <c r="H1042" s="172" t="s">
        <v>709</v>
      </c>
      <c r="I1042" s="172"/>
      <c r="J1042" s="36">
        <v>751.62</v>
      </c>
    </row>
    <row r="1043" spans="1:10" ht="50.1" customHeight="1" thickBot="1" x14ac:dyDescent="0.25">
      <c r="A1043" s="22"/>
      <c r="B1043" s="22"/>
      <c r="C1043" s="22"/>
      <c r="D1043" s="22"/>
      <c r="E1043" s="22"/>
      <c r="F1043" s="22"/>
      <c r="G1043" s="22" t="s">
        <v>708</v>
      </c>
      <c r="H1043" s="35" t="s">
        <v>1543</v>
      </c>
      <c r="I1043" s="22" t="s">
        <v>706</v>
      </c>
      <c r="J1043" s="32">
        <v>1503.24</v>
      </c>
    </row>
    <row r="1044" spans="1:10" ht="0.95" customHeight="1" thickTop="1" x14ac:dyDescent="0.2">
      <c r="A1044" s="34"/>
      <c r="B1044" s="34"/>
      <c r="C1044" s="34"/>
      <c r="D1044" s="34"/>
      <c r="E1044" s="34"/>
      <c r="F1044" s="34"/>
      <c r="G1044" s="34"/>
      <c r="H1044" s="34"/>
      <c r="I1044" s="34"/>
      <c r="J1044" s="34"/>
    </row>
    <row r="1045" spans="1:10" ht="18" customHeight="1" x14ac:dyDescent="0.2">
      <c r="A1045" s="30" t="s">
        <v>301</v>
      </c>
      <c r="B1045" s="29" t="s">
        <v>10</v>
      </c>
      <c r="C1045" s="30" t="s">
        <v>11</v>
      </c>
      <c r="D1045" s="30" t="s">
        <v>12</v>
      </c>
      <c r="E1045" s="173" t="s">
        <v>725</v>
      </c>
      <c r="F1045" s="173"/>
      <c r="G1045" s="46" t="s">
        <v>13</v>
      </c>
      <c r="H1045" s="29" t="s">
        <v>14</v>
      </c>
      <c r="I1045" s="29" t="s">
        <v>15</v>
      </c>
      <c r="J1045" s="29" t="s">
        <v>17</v>
      </c>
    </row>
    <row r="1046" spans="1:10" ht="26.1" customHeight="1" x14ac:dyDescent="0.2">
      <c r="A1046" s="28" t="s">
        <v>723</v>
      </c>
      <c r="B1046" s="27" t="s">
        <v>302</v>
      </c>
      <c r="C1046" s="28" t="s">
        <v>25</v>
      </c>
      <c r="D1046" s="28" t="s">
        <v>303</v>
      </c>
      <c r="E1046" s="174" t="s">
        <v>2007</v>
      </c>
      <c r="F1046" s="174"/>
      <c r="G1046" s="45" t="s">
        <v>254</v>
      </c>
      <c r="H1046" s="44">
        <v>1</v>
      </c>
      <c r="I1046" s="43">
        <v>407.66</v>
      </c>
      <c r="J1046" s="43">
        <v>407.66</v>
      </c>
    </row>
    <row r="1047" spans="1:10" ht="15" customHeight="1" x14ac:dyDescent="0.2">
      <c r="A1047" s="30" t="s">
        <v>9</v>
      </c>
      <c r="B1047" s="29" t="s">
        <v>10</v>
      </c>
      <c r="C1047" s="30" t="s">
        <v>11</v>
      </c>
      <c r="D1047" s="30" t="s">
        <v>12</v>
      </c>
      <c r="E1047" s="173" t="s">
        <v>725</v>
      </c>
      <c r="F1047" s="175"/>
      <c r="G1047" s="46" t="s">
        <v>13</v>
      </c>
      <c r="H1047" s="29" t="s">
        <v>14</v>
      </c>
      <c r="I1047" s="29" t="s">
        <v>15</v>
      </c>
      <c r="J1047" s="29" t="s">
        <v>17</v>
      </c>
    </row>
    <row r="1048" spans="1:10" ht="26.1" customHeight="1" x14ac:dyDescent="0.2">
      <c r="A1048" s="50" t="s">
        <v>731</v>
      </c>
      <c r="B1048" s="51" t="s">
        <v>2005</v>
      </c>
      <c r="C1048" s="50" t="s">
        <v>25</v>
      </c>
      <c r="D1048" s="50" t="s">
        <v>2004</v>
      </c>
      <c r="E1048" s="171" t="s">
        <v>728</v>
      </c>
      <c r="F1048" s="171"/>
      <c r="G1048" s="49" t="s">
        <v>254</v>
      </c>
      <c r="H1048" s="48">
        <v>1</v>
      </c>
      <c r="I1048" s="47" t="s">
        <v>2003</v>
      </c>
      <c r="J1048" s="53" t="s">
        <v>2003</v>
      </c>
    </row>
    <row r="1049" spans="1:10" ht="24" customHeight="1" x14ac:dyDescent="0.2">
      <c r="A1049" s="41" t="s">
        <v>723</v>
      </c>
      <c r="B1049" s="42" t="s">
        <v>1583</v>
      </c>
      <c r="C1049" s="41" t="s">
        <v>25</v>
      </c>
      <c r="D1049" s="41" t="s">
        <v>1582</v>
      </c>
      <c r="E1049" s="170" t="s">
        <v>853</v>
      </c>
      <c r="F1049" s="170"/>
      <c r="G1049" s="40" t="s">
        <v>839</v>
      </c>
      <c r="H1049" s="39">
        <v>2</v>
      </c>
      <c r="I1049" s="38" t="s">
        <v>1581</v>
      </c>
      <c r="J1049" s="54" t="s">
        <v>2006</v>
      </c>
    </row>
    <row r="1050" spans="1:10" ht="24" customHeight="1" x14ac:dyDescent="0.2">
      <c r="A1050" s="50" t="s">
        <v>731</v>
      </c>
      <c r="B1050" s="51" t="s">
        <v>842</v>
      </c>
      <c r="C1050" s="50" t="s">
        <v>25</v>
      </c>
      <c r="D1050" s="50" t="s">
        <v>841</v>
      </c>
      <c r="E1050" s="171" t="s">
        <v>840</v>
      </c>
      <c r="F1050" s="171"/>
      <c r="G1050" s="49" t="s">
        <v>839</v>
      </c>
      <c r="H1050" s="48">
        <v>2</v>
      </c>
      <c r="I1050" s="47" t="s">
        <v>838</v>
      </c>
      <c r="J1050" s="53" t="s">
        <v>837</v>
      </c>
    </row>
    <row r="1051" spans="1:10" ht="24" customHeight="1" x14ac:dyDescent="0.2">
      <c r="A1051" s="41" t="s">
        <v>723</v>
      </c>
      <c r="B1051" s="42" t="s">
        <v>855</v>
      </c>
      <c r="C1051" s="41" t="s">
        <v>25</v>
      </c>
      <c r="D1051" s="41" t="s">
        <v>854</v>
      </c>
      <c r="E1051" s="170" t="s">
        <v>853</v>
      </c>
      <c r="F1051" s="170"/>
      <c r="G1051" s="40" t="s">
        <v>839</v>
      </c>
      <c r="H1051" s="39">
        <v>2</v>
      </c>
      <c r="I1051" s="38" t="s">
        <v>852</v>
      </c>
      <c r="J1051" s="54" t="s">
        <v>851</v>
      </c>
    </row>
    <row r="1052" spans="1:10" ht="24" customHeight="1" x14ac:dyDescent="0.2">
      <c r="A1052" s="50" t="s">
        <v>731</v>
      </c>
      <c r="B1052" s="51" t="s">
        <v>1559</v>
      </c>
      <c r="C1052" s="50" t="s">
        <v>25</v>
      </c>
      <c r="D1052" s="50" t="s">
        <v>1558</v>
      </c>
      <c r="E1052" s="171" t="s">
        <v>840</v>
      </c>
      <c r="F1052" s="171"/>
      <c r="G1052" s="49" t="s">
        <v>839</v>
      </c>
      <c r="H1052" s="48">
        <v>2</v>
      </c>
      <c r="I1052" s="47" t="s">
        <v>844</v>
      </c>
      <c r="J1052" s="53" t="s">
        <v>843</v>
      </c>
    </row>
    <row r="1053" spans="1:10" ht="39.950000000000003" customHeight="1" x14ac:dyDescent="0.2">
      <c r="A1053" s="177" t="s">
        <v>850</v>
      </c>
      <c r="B1053" s="175"/>
      <c r="C1053" s="175"/>
      <c r="D1053" s="175"/>
      <c r="E1053" s="175"/>
      <c r="F1053" s="175"/>
      <c r="G1053" s="175"/>
      <c r="H1053" s="175"/>
      <c r="I1053" s="175"/>
      <c r="J1053" s="175"/>
    </row>
    <row r="1054" spans="1:10" ht="15" customHeight="1" x14ac:dyDescent="0.2">
      <c r="A1054" s="30" t="s">
        <v>9</v>
      </c>
      <c r="B1054" s="29" t="s">
        <v>10</v>
      </c>
      <c r="C1054" s="30" t="s">
        <v>11</v>
      </c>
      <c r="D1054" s="30" t="s">
        <v>12</v>
      </c>
      <c r="E1054" s="173" t="s">
        <v>725</v>
      </c>
      <c r="F1054" s="175"/>
      <c r="G1054" s="46" t="s">
        <v>13</v>
      </c>
      <c r="H1054" s="29" t="s">
        <v>14</v>
      </c>
      <c r="I1054" s="29" t="s">
        <v>15</v>
      </c>
      <c r="J1054" s="29" t="s">
        <v>17</v>
      </c>
    </row>
    <row r="1055" spans="1:10" ht="26.1" customHeight="1" x14ac:dyDescent="0.2">
      <c r="A1055" s="50" t="s">
        <v>731</v>
      </c>
      <c r="B1055" s="51" t="s">
        <v>2005</v>
      </c>
      <c r="C1055" s="50" t="s">
        <v>25</v>
      </c>
      <c r="D1055" s="50" t="s">
        <v>2004</v>
      </c>
      <c r="E1055" s="171" t="s">
        <v>728</v>
      </c>
      <c r="F1055" s="171"/>
      <c r="G1055" s="49" t="s">
        <v>254</v>
      </c>
      <c r="H1055" s="48">
        <v>1</v>
      </c>
      <c r="I1055" s="47" t="s">
        <v>2003</v>
      </c>
      <c r="J1055" s="53" t="s">
        <v>2003</v>
      </c>
    </row>
    <row r="1056" spans="1:10" ht="24" customHeight="1" x14ac:dyDescent="0.2">
      <c r="A1056" s="50" t="s">
        <v>731</v>
      </c>
      <c r="B1056" s="51" t="s">
        <v>762</v>
      </c>
      <c r="C1056" s="50" t="s">
        <v>25</v>
      </c>
      <c r="D1056" s="50" t="s">
        <v>761</v>
      </c>
      <c r="E1056" s="171" t="s">
        <v>728</v>
      </c>
      <c r="F1056" s="171"/>
      <c r="G1056" s="49" t="s">
        <v>254</v>
      </c>
      <c r="H1056" s="48">
        <v>6.0000000000000001E-3</v>
      </c>
      <c r="I1056" s="47" t="s">
        <v>760</v>
      </c>
      <c r="J1056" s="53" t="s">
        <v>759</v>
      </c>
    </row>
    <row r="1057" spans="1:10" ht="26.1" customHeight="1" x14ac:dyDescent="0.2">
      <c r="A1057" s="50" t="s">
        <v>731</v>
      </c>
      <c r="B1057" s="51" t="s">
        <v>797</v>
      </c>
      <c r="C1057" s="50" t="s">
        <v>25</v>
      </c>
      <c r="D1057" s="50" t="s">
        <v>796</v>
      </c>
      <c r="E1057" s="171" t="s">
        <v>791</v>
      </c>
      <c r="F1057" s="171"/>
      <c r="G1057" s="49" t="s">
        <v>254</v>
      </c>
      <c r="H1057" s="48">
        <v>0.40720000000000001</v>
      </c>
      <c r="I1057" s="47" t="s">
        <v>795</v>
      </c>
      <c r="J1057" s="53" t="s">
        <v>794</v>
      </c>
    </row>
    <row r="1058" spans="1:10" ht="24" customHeight="1" x14ac:dyDescent="0.2">
      <c r="A1058" s="50" t="s">
        <v>731</v>
      </c>
      <c r="B1058" s="51" t="s">
        <v>836</v>
      </c>
      <c r="C1058" s="50" t="s">
        <v>25</v>
      </c>
      <c r="D1058" s="50" t="s">
        <v>835</v>
      </c>
      <c r="E1058" s="171" t="s">
        <v>728</v>
      </c>
      <c r="F1058" s="171"/>
      <c r="G1058" s="49" t="s">
        <v>254</v>
      </c>
      <c r="H1058" s="48">
        <v>0.31900000000000001</v>
      </c>
      <c r="I1058" s="47" t="s">
        <v>834</v>
      </c>
      <c r="J1058" s="53" t="s">
        <v>833</v>
      </c>
    </row>
    <row r="1059" spans="1:10" ht="24" customHeight="1" x14ac:dyDescent="0.2">
      <c r="A1059" s="50" t="s">
        <v>731</v>
      </c>
      <c r="B1059" s="51" t="s">
        <v>758</v>
      </c>
      <c r="C1059" s="50" t="s">
        <v>25</v>
      </c>
      <c r="D1059" s="50" t="s">
        <v>757</v>
      </c>
      <c r="E1059" s="171" t="s">
        <v>728</v>
      </c>
      <c r="F1059" s="171"/>
      <c r="G1059" s="49" t="s">
        <v>254</v>
      </c>
      <c r="H1059" s="48">
        <v>1.7999999999999999E-2</v>
      </c>
      <c r="I1059" s="47" t="s">
        <v>756</v>
      </c>
      <c r="J1059" s="53" t="s">
        <v>755</v>
      </c>
    </row>
    <row r="1060" spans="1:10" ht="24" customHeight="1" x14ac:dyDescent="0.2">
      <c r="A1060" s="50" t="s">
        <v>731</v>
      </c>
      <c r="B1060" s="51" t="s">
        <v>825</v>
      </c>
      <c r="C1060" s="50" t="s">
        <v>25</v>
      </c>
      <c r="D1060" s="50" t="s">
        <v>824</v>
      </c>
      <c r="E1060" s="171" t="s">
        <v>728</v>
      </c>
      <c r="F1060" s="171"/>
      <c r="G1060" s="49" t="s">
        <v>254</v>
      </c>
      <c r="H1060" s="48">
        <v>0.40720000000000001</v>
      </c>
      <c r="I1060" s="47" t="s">
        <v>823</v>
      </c>
      <c r="J1060" s="53" t="s">
        <v>822</v>
      </c>
    </row>
    <row r="1061" spans="1:10" ht="24" customHeight="1" x14ac:dyDescent="0.2">
      <c r="A1061" s="50" t="s">
        <v>731</v>
      </c>
      <c r="B1061" s="51" t="s">
        <v>1572</v>
      </c>
      <c r="C1061" s="50" t="s">
        <v>25</v>
      </c>
      <c r="D1061" s="50" t="s">
        <v>1571</v>
      </c>
      <c r="E1061" s="171" t="s">
        <v>728</v>
      </c>
      <c r="F1061" s="171"/>
      <c r="G1061" s="49" t="s">
        <v>254</v>
      </c>
      <c r="H1061" s="48">
        <v>2.0000000000000001E-4</v>
      </c>
      <c r="I1061" s="47" t="s">
        <v>1570</v>
      </c>
      <c r="J1061" s="53" t="s">
        <v>751</v>
      </c>
    </row>
    <row r="1062" spans="1:10" ht="24" customHeight="1" x14ac:dyDescent="0.2">
      <c r="A1062" s="50" t="s">
        <v>731</v>
      </c>
      <c r="B1062" s="51" t="s">
        <v>777</v>
      </c>
      <c r="C1062" s="50" t="s">
        <v>25</v>
      </c>
      <c r="D1062" s="50" t="s">
        <v>776</v>
      </c>
      <c r="E1062" s="171" t="s">
        <v>728</v>
      </c>
      <c r="F1062" s="171"/>
      <c r="G1062" s="49" t="s">
        <v>775</v>
      </c>
      <c r="H1062" s="48">
        <v>3.2000000000000002E-3</v>
      </c>
      <c r="I1062" s="47" t="s">
        <v>774</v>
      </c>
      <c r="J1062" s="53" t="s">
        <v>770</v>
      </c>
    </row>
    <row r="1063" spans="1:10" ht="26.1" customHeight="1" x14ac:dyDescent="0.2">
      <c r="A1063" s="50" t="s">
        <v>731</v>
      </c>
      <c r="B1063" s="51" t="s">
        <v>785</v>
      </c>
      <c r="C1063" s="50" t="s">
        <v>25</v>
      </c>
      <c r="D1063" s="50" t="s">
        <v>784</v>
      </c>
      <c r="E1063" s="171" t="s">
        <v>728</v>
      </c>
      <c r="F1063" s="171"/>
      <c r="G1063" s="49" t="s">
        <v>254</v>
      </c>
      <c r="H1063" s="48">
        <v>2.3999999999999998E-3</v>
      </c>
      <c r="I1063" s="47" t="s">
        <v>783</v>
      </c>
      <c r="J1063" s="53" t="s">
        <v>782</v>
      </c>
    </row>
    <row r="1064" spans="1:10" ht="24" customHeight="1" x14ac:dyDescent="0.2">
      <c r="A1064" s="50" t="s">
        <v>731</v>
      </c>
      <c r="B1064" s="51" t="s">
        <v>766</v>
      </c>
      <c r="C1064" s="50" t="s">
        <v>25</v>
      </c>
      <c r="D1064" s="50" t="s">
        <v>765</v>
      </c>
      <c r="E1064" s="171" t="s">
        <v>728</v>
      </c>
      <c r="F1064" s="171"/>
      <c r="G1064" s="49" t="s">
        <v>254</v>
      </c>
      <c r="H1064" s="48">
        <v>7.1999999999999998E-3</v>
      </c>
      <c r="I1064" s="47" t="s">
        <v>764</v>
      </c>
      <c r="J1064" s="53" t="s">
        <v>763</v>
      </c>
    </row>
    <row r="1065" spans="1:10" ht="26.1" customHeight="1" x14ac:dyDescent="0.2">
      <c r="A1065" s="50" t="s">
        <v>731</v>
      </c>
      <c r="B1065" s="51" t="s">
        <v>832</v>
      </c>
      <c r="C1065" s="50" t="s">
        <v>25</v>
      </c>
      <c r="D1065" s="50" t="s">
        <v>831</v>
      </c>
      <c r="E1065" s="171" t="s">
        <v>728</v>
      </c>
      <c r="F1065" s="171"/>
      <c r="G1065" s="49" t="s">
        <v>812</v>
      </c>
      <c r="H1065" s="48">
        <v>3.0000000000000001E-3</v>
      </c>
      <c r="I1065" s="47" t="s">
        <v>830</v>
      </c>
      <c r="J1065" s="53" t="s">
        <v>1166</v>
      </c>
    </row>
    <row r="1066" spans="1:10" ht="24" customHeight="1" x14ac:dyDescent="0.2">
      <c r="A1066" s="50" t="s">
        <v>731</v>
      </c>
      <c r="B1066" s="51" t="s">
        <v>809</v>
      </c>
      <c r="C1066" s="50" t="s">
        <v>25</v>
      </c>
      <c r="D1066" s="50" t="s">
        <v>808</v>
      </c>
      <c r="E1066" s="171" t="s">
        <v>791</v>
      </c>
      <c r="F1066" s="171"/>
      <c r="G1066" s="49" t="s">
        <v>807</v>
      </c>
      <c r="H1066" s="48">
        <v>1.6000000000000001E-3</v>
      </c>
      <c r="I1066" s="47" t="s">
        <v>806</v>
      </c>
      <c r="J1066" s="53" t="s">
        <v>805</v>
      </c>
    </row>
    <row r="1067" spans="1:10" ht="24" customHeight="1" x14ac:dyDescent="0.2">
      <c r="A1067" s="50" t="s">
        <v>731</v>
      </c>
      <c r="B1067" s="51" t="s">
        <v>814</v>
      </c>
      <c r="C1067" s="50" t="s">
        <v>25</v>
      </c>
      <c r="D1067" s="50" t="s">
        <v>813</v>
      </c>
      <c r="E1067" s="171" t="s">
        <v>728</v>
      </c>
      <c r="F1067" s="171"/>
      <c r="G1067" s="49" t="s">
        <v>812</v>
      </c>
      <c r="H1067" s="48">
        <v>9.1999999999999998E-3</v>
      </c>
      <c r="I1067" s="47" t="s">
        <v>811</v>
      </c>
      <c r="J1067" s="53" t="s">
        <v>810</v>
      </c>
    </row>
    <row r="1068" spans="1:10" ht="24" customHeight="1" x14ac:dyDescent="0.2">
      <c r="A1068" s="50" t="s">
        <v>731</v>
      </c>
      <c r="B1068" s="51" t="s">
        <v>801</v>
      </c>
      <c r="C1068" s="50" t="s">
        <v>25</v>
      </c>
      <c r="D1068" s="50" t="s">
        <v>800</v>
      </c>
      <c r="E1068" s="171" t="s">
        <v>728</v>
      </c>
      <c r="F1068" s="171"/>
      <c r="G1068" s="49" t="s">
        <v>254</v>
      </c>
      <c r="H1068" s="48">
        <v>1.7999999999999999E-2</v>
      </c>
      <c r="I1068" s="47" t="s">
        <v>799</v>
      </c>
      <c r="J1068" s="53" t="s">
        <v>798</v>
      </c>
    </row>
    <row r="1069" spans="1:10" ht="24" customHeight="1" x14ac:dyDescent="0.2">
      <c r="A1069" s="50" t="s">
        <v>731</v>
      </c>
      <c r="B1069" s="51" t="s">
        <v>1148</v>
      </c>
      <c r="C1069" s="50" t="s">
        <v>25</v>
      </c>
      <c r="D1069" s="50" t="s">
        <v>1147</v>
      </c>
      <c r="E1069" s="171" t="s">
        <v>728</v>
      </c>
      <c r="F1069" s="171"/>
      <c r="G1069" s="49" t="s">
        <v>254</v>
      </c>
      <c r="H1069" s="48">
        <v>4.0000000000000002E-4</v>
      </c>
      <c r="I1069" s="47" t="s">
        <v>1146</v>
      </c>
      <c r="J1069" s="53" t="s">
        <v>740</v>
      </c>
    </row>
    <row r="1070" spans="1:10" ht="26.1" customHeight="1" x14ac:dyDescent="0.2">
      <c r="A1070" s="50" t="s">
        <v>731</v>
      </c>
      <c r="B1070" s="51" t="s">
        <v>788</v>
      </c>
      <c r="C1070" s="50" t="s">
        <v>25</v>
      </c>
      <c r="D1070" s="50" t="s">
        <v>787</v>
      </c>
      <c r="E1070" s="171" t="s">
        <v>728</v>
      </c>
      <c r="F1070" s="171"/>
      <c r="G1070" s="49" t="s">
        <v>254</v>
      </c>
      <c r="H1070" s="48">
        <v>8.0000000000000004E-4</v>
      </c>
      <c r="I1070" s="47" t="s">
        <v>786</v>
      </c>
      <c r="J1070" s="53" t="s">
        <v>740</v>
      </c>
    </row>
    <row r="1071" spans="1:10" ht="24" customHeight="1" x14ac:dyDescent="0.2">
      <c r="A1071" s="50" t="s">
        <v>731</v>
      </c>
      <c r="B1071" s="51" t="s">
        <v>1568</v>
      </c>
      <c r="C1071" s="50" t="s">
        <v>25</v>
      </c>
      <c r="D1071" s="50" t="s">
        <v>1567</v>
      </c>
      <c r="E1071" s="171" t="s">
        <v>728</v>
      </c>
      <c r="F1071" s="171"/>
      <c r="G1071" s="49" t="s">
        <v>254</v>
      </c>
      <c r="H1071" s="48">
        <v>4.0000000000000002E-4</v>
      </c>
      <c r="I1071" s="47" t="s">
        <v>1566</v>
      </c>
      <c r="J1071" s="53" t="s">
        <v>740</v>
      </c>
    </row>
    <row r="1072" spans="1:10" ht="24" customHeight="1" x14ac:dyDescent="0.2">
      <c r="A1072" s="50" t="s">
        <v>731</v>
      </c>
      <c r="B1072" s="51" t="s">
        <v>1565</v>
      </c>
      <c r="C1072" s="50" t="s">
        <v>25</v>
      </c>
      <c r="D1072" s="50" t="s">
        <v>1564</v>
      </c>
      <c r="E1072" s="171" t="s">
        <v>728</v>
      </c>
      <c r="F1072" s="171"/>
      <c r="G1072" s="49" t="s">
        <v>254</v>
      </c>
      <c r="H1072" s="48">
        <v>4.0000000000000002E-4</v>
      </c>
      <c r="I1072" s="47" t="s">
        <v>1563</v>
      </c>
      <c r="J1072" s="53" t="s">
        <v>747</v>
      </c>
    </row>
    <row r="1073" spans="1:11" ht="24" customHeight="1" x14ac:dyDescent="0.2">
      <c r="A1073" s="50" t="s">
        <v>731</v>
      </c>
      <c r="B1073" s="51" t="s">
        <v>793</v>
      </c>
      <c r="C1073" s="50" t="s">
        <v>25</v>
      </c>
      <c r="D1073" s="50" t="s">
        <v>792</v>
      </c>
      <c r="E1073" s="171" t="s">
        <v>791</v>
      </c>
      <c r="F1073" s="171"/>
      <c r="G1073" s="49" t="s">
        <v>254</v>
      </c>
      <c r="H1073" s="48">
        <v>1.7999999999999999E-2</v>
      </c>
      <c r="I1073" s="47" t="s">
        <v>790</v>
      </c>
      <c r="J1073" s="53" t="s">
        <v>789</v>
      </c>
    </row>
    <row r="1074" spans="1:11" ht="24" customHeight="1" x14ac:dyDescent="0.2">
      <c r="A1074" s="50" t="s">
        <v>731</v>
      </c>
      <c r="B1074" s="51" t="s">
        <v>842</v>
      </c>
      <c r="C1074" s="50" t="s">
        <v>25</v>
      </c>
      <c r="D1074" s="50" t="s">
        <v>841</v>
      </c>
      <c r="E1074" s="171" t="s">
        <v>840</v>
      </c>
      <c r="F1074" s="171"/>
      <c r="G1074" s="49" t="s">
        <v>839</v>
      </c>
      <c r="H1074" s="48">
        <v>2</v>
      </c>
      <c r="I1074" s="47" t="s">
        <v>838</v>
      </c>
      <c r="J1074" s="53" t="s">
        <v>837</v>
      </c>
    </row>
    <row r="1075" spans="1:11" ht="24" customHeight="1" x14ac:dyDescent="0.2">
      <c r="A1075" s="50" t="s">
        <v>731</v>
      </c>
      <c r="B1075" s="51" t="s">
        <v>754</v>
      </c>
      <c r="C1075" s="50" t="s">
        <v>25</v>
      </c>
      <c r="D1075" s="50" t="s">
        <v>753</v>
      </c>
      <c r="E1075" s="171" t="s">
        <v>728</v>
      </c>
      <c r="F1075" s="171"/>
      <c r="G1075" s="49" t="s">
        <v>254</v>
      </c>
      <c r="H1075" s="48">
        <v>2.0000000000000001E-4</v>
      </c>
      <c r="I1075" s="47" t="s">
        <v>752</v>
      </c>
      <c r="J1075" s="53" t="s">
        <v>751</v>
      </c>
    </row>
    <row r="1076" spans="1:11" ht="26.1" customHeight="1" x14ac:dyDescent="0.2">
      <c r="A1076" s="50" t="s">
        <v>731</v>
      </c>
      <c r="B1076" s="51" t="s">
        <v>750</v>
      </c>
      <c r="C1076" s="50" t="s">
        <v>25</v>
      </c>
      <c r="D1076" s="50" t="s">
        <v>749</v>
      </c>
      <c r="E1076" s="171" t="s">
        <v>728</v>
      </c>
      <c r="F1076" s="171"/>
      <c r="G1076" s="49" t="s">
        <v>254</v>
      </c>
      <c r="H1076" s="48">
        <v>4.0000000000000002E-4</v>
      </c>
      <c r="I1076" s="47" t="s">
        <v>748</v>
      </c>
      <c r="J1076" s="53" t="s">
        <v>747</v>
      </c>
    </row>
    <row r="1077" spans="1:11" ht="24" customHeight="1" x14ac:dyDescent="0.2">
      <c r="A1077" s="50" t="s">
        <v>731</v>
      </c>
      <c r="B1077" s="51" t="s">
        <v>746</v>
      </c>
      <c r="C1077" s="50" t="s">
        <v>25</v>
      </c>
      <c r="D1077" s="50" t="s">
        <v>745</v>
      </c>
      <c r="E1077" s="171" t="s">
        <v>728</v>
      </c>
      <c r="F1077" s="171"/>
      <c r="G1077" s="49" t="s">
        <v>254</v>
      </c>
      <c r="H1077" s="48">
        <v>5.9999999999999995E-4</v>
      </c>
      <c r="I1077" s="47" t="s">
        <v>744</v>
      </c>
      <c r="J1077" s="53" t="s">
        <v>740</v>
      </c>
    </row>
    <row r="1078" spans="1:11" ht="24" customHeight="1" x14ac:dyDescent="0.2">
      <c r="A1078" s="50" t="s">
        <v>731</v>
      </c>
      <c r="B1078" s="51" t="s">
        <v>743</v>
      </c>
      <c r="C1078" s="50" t="s">
        <v>25</v>
      </c>
      <c r="D1078" s="50" t="s">
        <v>742</v>
      </c>
      <c r="E1078" s="171" t="s">
        <v>728</v>
      </c>
      <c r="F1078" s="171"/>
      <c r="G1078" s="49" t="s">
        <v>254</v>
      </c>
      <c r="H1078" s="48">
        <v>4.0000000000000002E-4</v>
      </c>
      <c r="I1078" s="47" t="s">
        <v>741</v>
      </c>
      <c r="J1078" s="53" t="s">
        <v>740</v>
      </c>
    </row>
    <row r="1079" spans="1:11" ht="24" customHeight="1" x14ac:dyDescent="0.2">
      <c r="A1079" s="50" t="s">
        <v>731</v>
      </c>
      <c r="B1079" s="51" t="s">
        <v>1559</v>
      </c>
      <c r="C1079" s="50" t="s">
        <v>25</v>
      </c>
      <c r="D1079" s="50" t="s">
        <v>1558</v>
      </c>
      <c r="E1079" s="171" t="s">
        <v>840</v>
      </c>
      <c r="F1079" s="171"/>
      <c r="G1079" s="49" t="s">
        <v>839</v>
      </c>
      <c r="H1079" s="48">
        <v>2</v>
      </c>
      <c r="I1079" s="47" t="s">
        <v>844</v>
      </c>
      <c r="J1079" s="53" t="s">
        <v>843</v>
      </c>
    </row>
    <row r="1080" spans="1:11" x14ac:dyDescent="0.2">
      <c r="A1080" s="37"/>
      <c r="B1080" s="37"/>
      <c r="C1080" s="37"/>
      <c r="D1080" s="37"/>
      <c r="E1080" s="37" t="s">
        <v>713</v>
      </c>
      <c r="F1080" s="36">
        <v>67.2</v>
      </c>
      <c r="G1080" s="37" t="s">
        <v>712</v>
      </c>
      <c r="H1080" s="36">
        <v>0</v>
      </c>
      <c r="I1080" s="37" t="s">
        <v>711</v>
      </c>
      <c r="J1080" s="36">
        <v>67.2</v>
      </c>
    </row>
    <row r="1081" spans="1:11" x14ac:dyDescent="0.2">
      <c r="A1081" s="37"/>
      <c r="B1081" s="37"/>
      <c r="C1081" s="37"/>
      <c r="D1081" s="37"/>
      <c r="E1081" s="37" t="s">
        <v>710</v>
      </c>
      <c r="F1081" s="36">
        <v>101.91</v>
      </c>
      <c r="G1081" s="37"/>
      <c r="H1081" s="172" t="s">
        <v>709</v>
      </c>
      <c r="I1081" s="172"/>
      <c r="J1081" s="36">
        <v>509.57</v>
      </c>
    </row>
    <row r="1082" spans="1:11" ht="50.1" customHeight="1" thickBot="1" x14ac:dyDescent="0.25">
      <c r="A1082" s="22"/>
      <c r="B1082" s="22"/>
      <c r="C1082" s="22"/>
      <c r="D1082" s="22"/>
      <c r="E1082" s="22"/>
      <c r="F1082" s="22"/>
      <c r="G1082" s="22" t="s">
        <v>708</v>
      </c>
      <c r="H1082" s="35" t="s">
        <v>1543</v>
      </c>
      <c r="I1082" s="22" t="s">
        <v>706</v>
      </c>
      <c r="J1082" s="32">
        <v>1019.14</v>
      </c>
    </row>
    <row r="1083" spans="1:11" ht="0.95" customHeight="1" thickTop="1" x14ac:dyDescent="0.2">
      <c r="A1083" s="34"/>
      <c r="B1083" s="34"/>
      <c r="C1083" s="34"/>
      <c r="D1083" s="34"/>
      <c r="E1083" s="34"/>
      <c r="F1083" s="34"/>
      <c r="G1083" s="34"/>
      <c r="H1083" s="34"/>
      <c r="I1083" s="34"/>
      <c r="J1083" s="34"/>
    </row>
    <row r="1084" spans="1:11" ht="18" customHeight="1" x14ac:dyDescent="0.2">
      <c r="A1084" s="30" t="s">
        <v>304</v>
      </c>
      <c r="B1084" s="29" t="s">
        <v>10</v>
      </c>
      <c r="C1084" s="30" t="s">
        <v>11</v>
      </c>
      <c r="D1084" s="30" t="s">
        <v>12</v>
      </c>
      <c r="E1084" s="173" t="s">
        <v>725</v>
      </c>
      <c r="F1084" s="173"/>
      <c r="G1084" s="46" t="s">
        <v>13</v>
      </c>
      <c r="H1084" s="29" t="s">
        <v>14</v>
      </c>
      <c r="I1084" s="29" t="s">
        <v>724</v>
      </c>
      <c r="J1084" s="29" t="s">
        <v>15</v>
      </c>
      <c r="K1084" s="29" t="s">
        <v>17</v>
      </c>
    </row>
    <row r="1085" spans="1:11" ht="26.1" customHeight="1" x14ac:dyDescent="0.2">
      <c r="A1085" s="28" t="s">
        <v>723</v>
      </c>
      <c r="B1085" s="27" t="s">
        <v>305</v>
      </c>
      <c r="C1085" s="28" t="s">
        <v>268</v>
      </c>
      <c r="D1085" s="28" t="s">
        <v>306</v>
      </c>
      <c r="E1085" s="174">
        <v>714</v>
      </c>
      <c r="F1085" s="174"/>
      <c r="G1085" s="45" t="s">
        <v>270</v>
      </c>
      <c r="H1085" s="44">
        <v>1</v>
      </c>
      <c r="I1085" s="43"/>
      <c r="J1085" s="43">
        <v>129.91999999999999</v>
      </c>
      <c r="K1085" s="43">
        <v>129.91999999999999</v>
      </c>
    </row>
    <row r="1086" spans="1:11" ht="24" customHeight="1" x14ac:dyDescent="0.2">
      <c r="A1086" s="50" t="s">
        <v>731</v>
      </c>
      <c r="B1086" s="51" t="s">
        <v>2002</v>
      </c>
      <c r="C1086" s="50" t="s">
        <v>268</v>
      </c>
      <c r="D1086" s="50" t="s">
        <v>2001</v>
      </c>
      <c r="E1086" s="171" t="s">
        <v>840</v>
      </c>
      <c r="F1086" s="171"/>
      <c r="G1086" s="49" t="s">
        <v>732</v>
      </c>
      <c r="H1086" s="48">
        <v>0.6</v>
      </c>
      <c r="I1086" s="48">
        <v>0</v>
      </c>
      <c r="J1086" s="47">
        <v>14.89</v>
      </c>
      <c r="K1086" s="47">
        <v>8.93</v>
      </c>
    </row>
    <row r="1087" spans="1:11" ht="26.1" customHeight="1" x14ac:dyDescent="0.2">
      <c r="A1087" s="50" t="s">
        <v>731</v>
      </c>
      <c r="B1087" s="51" t="s">
        <v>2000</v>
      </c>
      <c r="C1087" s="50" t="s">
        <v>268</v>
      </c>
      <c r="D1087" s="50" t="s">
        <v>1999</v>
      </c>
      <c r="E1087" s="171" t="s">
        <v>728</v>
      </c>
      <c r="F1087" s="171"/>
      <c r="G1087" s="49" t="s">
        <v>254</v>
      </c>
      <c r="H1087" s="48">
        <v>1</v>
      </c>
      <c r="I1087" s="48">
        <v>0</v>
      </c>
      <c r="J1087" s="47">
        <v>108.41</v>
      </c>
      <c r="K1087" s="47">
        <v>108.41</v>
      </c>
    </row>
    <row r="1088" spans="1:11" ht="24" customHeight="1" x14ac:dyDescent="0.2">
      <c r="A1088" s="50" t="s">
        <v>731</v>
      </c>
      <c r="B1088" s="51" t="s">
        <v>1998</v>
      </c>
      <c r="C1088" s="50" t="s">
        <v>268</v>
      </c>
      <c r="D1088" s="50" t="s">
        <v>1489</v>
      </c>
      <c r="E1088" s="171" t="s">
        <v>840</v>
      </c>
      <c r="F1088" s="171"/>
      <c r="G1088" s="49" t="s">
        <v>732</v>
      </c>
      <c r="H1088" s="48">
        <v>0.6</v>
      </c>
      <c r="I1088" s="48">
        <v>0</v>
      </c>
      <c r="J1088" s="47">
        <v>20.97</v>
      </c>
      <c r="K1088" s="47">
        <v>12.58</v>
      </c>
    </row>
    <row r="1089" spans="1:11" ht="25.5" x14ac:dyDescent="0.2">
      <c r="A1089" s="37"/>
      <c r="B1089" s="37"/>
      <c r="C1089" s="37"/>
      <c r="D1089" s="37"/>
      <c r="E1089" s="37"/>
      <c r="F1089" s="37" t="s">
        <v>713</v>
      </c>
      <c r="G1089" s="36">
        <v>21.51</v>
      </c>
      <c r="H1089" s="37" t="s">
        <v>712</v>
      </c>
      <c r="I1089" s="36">
        <v>0</v>
      </c>
      <c r="J1089" s="37" t="s">
        <v>711</v>
      </c>
      <c r="K1089" s="36">
        <v>21.51</v>
      </c>
    </row>
    <row r="1090" spans="1:11" ht="25.5" x14ac:dyDescent="0.2">
      <c r="A1090" s="37"/>
      <c r="B1090" s="37"/>
      <c r="C1090" s="37"/>
      <c r="D1090" s="37"/>
      <c r="E1090" s="37"/>
      <c r="F1090" s="37" t="s">
        <v>710</v>
      </c>
      <c r="G1090" s="36">
        <v>32.479999999999997</v>
      </c>
      <c r="H1090" s="172"/>
      <c r="I1090" s="172" t="s">
        <v>709</v>
      </c>
      <c r="J1090" s="37"/>
      <c r="K1090" s="36">
        <v>162.4</v>
      </c>
    </row>
    <row r="1091" spans="1:11" ht="50.1" customHeight="1" thickBot="1" x14ac:dyDescent="0.25">
      <c r="A1091" s="22"/>
      <c r="B1091" s="22"/>
      <c r="C1091" s="22"/>
      <c r="D1091" s="22"/>
      <c r="E1091" s="22"/>
      <c r="F1091" s="22"/>
      <c r="G1091" s="22"/>
      <c r="H1091" s="22" t="s">
        <v>708</v>
      </c>
      <c r="I1091" s="35" t="s">
        <v>1997</v>
      </c>
      <c r="J1091" s="22" t="s">
        <v>706</v>
      </c>
      <c r="K1091" s="32">
        <v>1299.2</v>
      </c>
    </row>
    <row r="1092" spans="1:11" ht="0.95" customHeight="1" thickTop="1" x14ac:dyDescent="0.2">
      <c r="A1092" s="34"/>
      <c r="B1092" s="34"/>
      <c r="C1092" s="34"/>
      <c r="D1092" s="34"/>
      <c r="E1092" s="34"/>
      <c r="F1092" s="34"/>
      <c r="G1092" s="34"/>
      <c r="H1092" s="34"/>
      <c r="I1092" s="34"/>
      <c r="J1092" s="34"/>
      <c r="K1092" s="34"/>
    </row>
    <row r="1093" spans="1:11" ht="24" customHeight="1" x14ac:dyDescent="0.2">
      <c r="A1093" s="26" t="s">
        <v>307</v>
      </c>
      <c r="B1093" s="26"/>
      <c r="C1093" s="26"/>
      <c r="D1093" s="26" t="s">
        <v>308</v>
      </c>
      <c r="E1093" s="26"/>
      <c r="F1093" s="176"/>
      <c r="G1093" s="176"/>
      <c r="H1093" s="26"/>
      <c r="I1093" s="25"/>
      <c r="J1093" s="26"/>
      <c r="K1093" s="52">
        <v>5899.86</v>
      </c>
    </row>
    <row r="1094" spans="1:11" ht="18" customHeight="1" x14ac:dyDescent="0.2">
      <c r="A1094" s="30" t="s">
        <v>309</v>
      </c>
      <c r="B1094" s="29" t="s">
        <v>10</v>
      </c>
      <c r="C1094" s="30" t="s">
        <v>11</v>
      </c>
      <c r="D1094" s="30" t="s">
        <v>12</v>
      </c>
      <c r="E1094" s="173" t="s">
        <v>725</v>
      </c>
      <c r="F1094" s="173"/>
      <c r="G1094" s="46" t="s">
        <v>13</v>
      </c>
      <c r="H1094" s="29" t="s">
        <v>14</v>
      </c>
      <c r="I1094" s="29" t="s">
        <v>724</v>
      </c>
      <c r="J1094" s="29" t="s">
        <v>15</v>
      </c>
      <c r="K1094" s="29" t="s">
        <v>17</v>
      </c>
    </row>
    <row r="1095" spans="1:11" ht="26.1" customHeight="1" x14ac:dyDescent="0.2">
      <c r="A1095" s="28" t="s">
        <v>723</v>
      </c>
      <c r="B1095" s="27" t="s">
        <v>310</v>
      </c>
      <c r="C1095" s="28" t="s">
        <v>311</v>
      </c>
      <c r="D1095" s="28" t="s">
        <v>312</v>
      </c>
      <c r="E1095" s="174" t="s">
        <v>1996</v>
      </c>
      <c r="F1095" s="174"/>
      <c r="G1095" s="45" t="s">
        <v>67</v>
      </c>
      <c r="H1095" s="44">
        <v>1</v>
      </c>
      <c r="I1095" s="43"/>
      <c r="J1095" s="43">
        <v>774.53</v>
      </c>
      <c r="K1095" s="43">
        <v>774.53</v>
      </c>
    </row>
    <row r="1096" spans="1:11" ht="24" customHeight="1" x14ac:dyDescent="0.2">
      <c r="A1096" s="50" t="s">
        <v>731</v>
      </c>
      <c r="B1096" s="51" t="s">
        <v>1995</v>
      </c>
      <c r="C1096" s="50" t="s">
        <v>311</v>
      </c>
      <c r="D1096" s="50" t="s">
        <v>1994</v>
      </c>
      <c r="E1096" s="171" t="s">
        <v>728</v>
      </c>
      <c r="F1096" s="171"/>
      <c r="G1096" s="49" t="s">
        <v>89</v>
      </c>
      <c r="H1096" s="48">
        <v>0.2848</v>
      </c>
      <c r="I1096" s="48">
        <v>0</v>
      </c>
      <c r="J1096" s="47">
        <v>169.59</v>
      </c>
      <c r="K1096" s="47">
        <v>48.29</v>
      </c>
    </row>
    <row r="1097" spans="1:11" ht="24" customHeight="1" x14ac:dyDescent="0.2">
      <c r="A1097" s="50" t="s">
        <v>731</v>
      </c>
      <c r="B1097" s="51" t="s">
        <v>1993</v>
      </c>
      <c r="C1097" s="50" t="s">
        <v>311</v>
      </c>
      <c r="D1097" s="50" t="s">
        <v>1992</v>
      </c>
      <c r="E1097" s="171" t="s">
        <v>728</v>
      </c>
      <c r="F1097" s="171"/>
      <c r="G1097" s="49" t="s">
        <v>100</v>
      </c>
      <c r="H1097" s="48">
        <v>5.6480399999999999</v>
      </c>
      <c r="I1097" s="48">
        <v>0</v>
      </c>
      <c r="J1097" s="47">
        <v>0.87</v>
      </c>
      <c r="K1097" s="47">
        <v>4.91</v>
      </c>
    </row>
    <row r="1098" spans="1:11" ht="24" customHeight="1" x14ac:dyDescent="0.2">
      <c r="A1098" s="50" t="s">
        <v>731</v>
      </c>
      <c r="B1098" s="51" t="s">
        <v>1991</v>
      </c>
      <c r="C1098" s="50" t="s">
        <v>311</v>
      </c>
      <c r="D1098" s="50" t="s">
        <v>1990</v>
      </c>
      <c r="E1098" s="171" t="s">
        <v>728</v>
      </c>
      <c r="F1098" s="171"/>
      <c r="G1098" s="49" t="s">
        <v>100</v>
      </c>
      <c r="H1098" s="48">
        <v>2.4</v>
      </c>
      <c r="I1098" s="48">
        <v>0</v>
      </c>
      <c r="J1098" s="47">
        <v>7.01</v>
      </c>
      <c r="K1098" s="47">
        <v>16.82</v>
      </c>
    </row>
    <row r="1099" spans="1:11" ht="24" customHeight="1" x14ac:dyDescent="0.2">
      <c r="A1099" s="50" t="s">
        <v>731</v>
      </c>
      <c r="B1099" s="51" t="s">
        <v>1989</v>
      </c>
      <c r="C1099" s="50" t="s">
        <v>311</v>
      </c>
      <c r="D1099" s="50" t="s">
        <v>1988</v>
      </c>
      <c r="E1099" s="171" t="s">
        <v>728</v>
      </c>
      <c r="F1099" s="171"/>
      <c r="G1099" s="49" t="s">
        <v>89</v>
      </c>
      <c r="H1099" s="48">
        <v>7.5060000000000002E-2</v>
      </c>
      <c r="I1099" s="48">
        <v>0</v>
      </c>
      <c r="J1099" s="47">
        <v>482.6</v>
      </c>
      <c r="K1099" s="47">
        <v>36.22</v>
      </c>
    </row>
    <row r="1100" spans="1:11" ht="24" customHeight="1" x14ac:dyDescent="0.2">
      <c r="A1100" s="50" t="s">
        <v>731</v>
      </c>
      <c r="B1100" s="51" t="s">
        <v>1987</v>
      </c>
      <c r="C1100" s="50" t="s">
        <v>311</v>
      </c>
      <c r="D1100" s="50" t="s">
        <v>1065</v>
      </c>
      <c r="E1100" s="171" t="s">
        <v>840</v>
      </c>
      <c r="F1100" s="171"/>
      <c r="G1100" s="49" t="s">
        <v>732</v>
      </c>
      <c r="H1100" s="48">
        <v>3.02</v>
      </c>
      <c r="I1100" s="48">
        <v>0</v>
      </c>
      <c r="J1100" s="47">
        <v>25.37</v>
      </c>
      <c r="K1100" s="47">
        <v>76.61</v>
      </c>
    </row>
    <row r="1101" spans="1:11" ht="24" customHeight="1" x14ac:dyDescent="0.2">
      <c r="A1101" s="50" t="s">
        <v>731</v>
      </c>
      <c r="B1101" s="51" t="s">
        <v>1986</v>
      </c>
      <c r="C1101" s="50" t="s">
        <v>311</v>
      </c>
      <c r="D1101" s="50" t="s">
        <v>1069</v>
      </c>
      <c r="E1101" s="171" t="s">
        <v>840</v>
      </c>
      <c r="F1101" s="171"/>
      <c r="G1101" s="49" t="s">
        <v>732</v>
      </c>
      <c r="H1101" s="48">
        <v>19.260000000000002</v>
      </c>
      <c r="I1101" s="48">
        <v>0</v>
      </c>
      <c r="J1101" s="47">
        <v>20.85</v>
      </c>
      <c r="K1101" s="47">
        <v>401.57</v>
      </c>
    </row>
    <row r="1102" spans="1:11" ht="24" customHeight="1" x14ac:dyDescent="0.2">
      <c r="A1102" s="50" t="s">
        <v>731</v>
      </c>
      <c r="B1102" s="51" t="s">
        <v>1985</v>
      </c>
      <c r="C1102" s="50" t="s">
        <v>311</v>
      </c>
      <c r="D1102" s="50" t="s">
        <v>1984</v>
      </c>
      <c r="E1102" s="171" t="s">
        <v>728</v>
      </c>
      <c r="F1102" s="171"/>
      <c r="G1102" s="49" t="s">
        <v>100</v>
      </c>
      <c r="H1102" s="48">
        <v>7.9737</v>
      </c>
      <c r="I1102" s="48">
        <v>0</v>
      </c>
      <c r="J1102" s="47">
        <v>0.62</v>
      </c>
      <c r="K1102" s="47">
        <v>4.9400000000000004</v>
      </c>
    </row>
    <row r="1103" spans="1:11" ht="24" customHeight="1" x14ac:dyDescent="0.2">
      <c r="A1103" s="50" t="s">
        <v>731</v>
      </c>
      <c r="B1103" s="51" t="s">
        <v>1983</v>
      </c>
      <c r="C1103" s="50" t="s">
        <v>311</v>
      </c>
      <c r="D1103" s="50" t="s">
        <v>1982</v>
      </c>
      <c r="E1103" s="171" t="s">
        <v>728</v>
      </c>
      <c r="F1103" s="171"/>
      <c r="G1103" s="49" t="s">
        <v>67</v>
      </c>
      <c r="H1103" s="48">
        <v>55</v>
      </c>
      <c r="I1103" s="48">
        <v>0</v>
      </c>
      <c r="J1103" s="47">
        <v>3.24</v>
      </c>
      <c r="K1103" s="47">
        <v>178.2</v>
      </c>
    </row>
    <row r="1104" spans="1:11" ht="24" customHeight="1" x14ac:dyDescent="0.2">
      <c r="A1104" s="50" t="s">
        <v>731</v>
      </c>
      <c r="B1104" s="51" t="s">
        <v>1981</v>
      </c>
      <c r="C1104" s="50" t="s">
        <v>311</v>
      </c>
      <c r="D1104" s="50" t="s">
        <v>1980</v>
      </c>
      <c r="E1104" s="171" t="s">
        <v>728</v>
      </c>
      <c r="F1104" s="171"/>
      <c r="G1104" s="49" t="s">
        <v>162</v>
      </c>
      <c r="H1104" s="48">
        <v>1.55</v>
      </c>
      <c r="I1104" s="48">
        <v>0</v>
      </c>
      <c r="J1104" s="47">
        <v>4.5</v>
      </c>
      <c r="K1104" s="47">
        <v>6.97</v>
      </c>
    </row>
    <row r="1105" spans="1:11" ht="25.5" x14ac:dyDescent="0.2">
      <c r="A1105" s="37"/>
      <c r="B1105" s="37"/>
      <c r="C1105" s="37"/>
      <c r="D1105" s="37"/>
      <c r="E1105" s="37"/>
      <c r="F1105" s="37" t="s">
        <v>713</v>
      </c>
      <c r="G1105" s="36">
        <v>478.18</v>
      </c>
      <c r="H1105" s="37" t="s">
        <v>712</v>
      </c>
      <c r="I1105" s="36">
        <v>0</v>
      </c>
      <c r="J1105" s="37" t="s">
        <v>711</v>
      </c>
      <c r="K1105" s="36">
        <v>478.18</v>
      </c>
    </row>
    <row r="1106" spans="1:11" ht="25.5" x14ac:dyDescent="0.2">
      <c r="A1106" s="37"/>
      <c r="B1106" s="37"/>
      <c r="C1106" s="37"/>
      <c r="D1106" s="37"/>
      <c r="E1106" s="37"/>
      <c r="F1106" s="37" t="s">
        <v>710</v>
      </c>
      <c r="G1106" s="36">
        <v>193.63</v>
      </c>
      <c r="H1106" s="172"/>
      <c r="I1106" s="172" t="s">
        <v>709</v>
      </c>
      <c r="J1106" s="37"/>
      <c r="K1106" s="36">
        <v>968.16</v>
      </c>
    </row>
    <row r="1107" spans="1:11" ht="50.1" customHeight="1" thickBot="1" x14ac:dyDescent="0.25">
      <c r="A1107" s="22"/>
      <c r="B1107" s="22"/>
      <c r="C1107" s="22"/>
      <c r="D1107" s="22"/>
      <c r="E1107" s="22"/>
      <c r="F1107" s="22"/>
      <c r="G1107" s="22"/>
      <c r="H1107" s="22" t="s">
        <v>708</v>
      </c>
      <c r="I1107" s="35" t="s">
        <v>737</v>
      </c>
      <c r="J1107" s="22" t="s">
        <v>706</v>
      </c>
      <c r="K1107" s="32">
        <v>3872.64</v>
      </c>
    </row>
    <row r="1108" spans="1:11" ht="0.95" customHeight="1" thickTop="1" x14ac:dyDescent="0.2">
      <c r="A1108" s="34"/>
      <c r="B1108" s="34"/>
      <c r="C1108" s="34"/>
      <c r="D1108" s="34"/>
      <c r="E1108" s="34"/>
      <c r="F1108" s="34"/>
      <c r="G1108" s="34"/>
      <c r="H1108" s="34"/>
      <c r="I1108" s="34"/>
      <c r="J1108" s="34"/>
      <c r="K1108" s="34"/>
    </row>
    <row r="1109" spans="1:11" ht="18" customHeight="1" x14ac:dyDescent="0.2">
      <c r="A1109" s="30" t="s">
        <v>313</v>
      </c>
      <c r="B1109" s="29" t="s">
        <v>10</v>
      </c>
      <c r="C1109" s="30" t="s">
        <v>11</v>
      </c>
      <c r="D1109" s="30" t="s">
        <v>12</v>
      </c>
      <c r="E1109" s="173" t="s">
        <v>725</v>
      </c>
      <c r="F1109" s="173"/>
      <c r="G1109" s="46" t="s">
        <v>13</v>
      </c>
      <c r="H1109" s="29" t="s">
        <v>14</v>
      </c>
      <c r="I1109" s="29" t="s">
        <v>724</v>
      </c>
      <c r="J1109" s="29" t="s">
        <v>15</v>
      </c>
      <c r="K1109" s="29" t="s">
        <v>17</v>
      </c>
    </row>
    <row r="1110" spans="1:11" ht="26.1" customHeight="1" x14ac:dyDescent="0.2">
      <c r="A1110" s="28" t="s">
        <v>723</v>
      </c>
      <c r="B1110" s="27" t="s">
        <v>314</v>
      </c>
      <c r="C1110" s="28" t="s">
        <v>315</v>
      </c>
      <c r="D1110" s="28" t="s">
        <v>316</v>
      </c>
      <c r="E1110" s="174" t="s">
        <v>1979</v>
      </c>
      <c r="F1110" s="174"/>
      <c r="G1110" s="45" t="s">
        <v>32</v>
      </c>
      <c r="H1110" s="44">
        <v>1</v>
      </c>
      <c r="I1110" s="43"/>
      <c r="J1110" s="43">
        <v>244.2</v>
      </c>
      <c r="K1110" s="43">
        <v>244.2</v>
      </c>
    </row>
    <row r="1111" spans="1:11" ht="24" customHeight="1" x14ac:dyDescent="0.2">
      <c r="A1111" s="50" t="s">
        <v>731</v>
      </c>
      <c r="B1111" s="51" t="s">
        <v>1978</v>
      </c>
      <c r="C1111" s="50" t="s">
        <v>315</v>
      </c>
      <c r="D1111" s="50" t="s">
        <v>1977</v>
      </c>
      <c r="E1111" s="171" t="s">
        <v>840</v>
      </c>
      <c r="F1111" s="171"/>
      <c r="G1111" s="49" t="s">
        <v>732</v>
      </c>
      <c r="H1111" s="48">
        <v>0.46</v>
      </c>
      <c r="I1111" s="48">
        <v>0</v>
      </c>
      <c r="J1111" s="47">
        <v>27.87</v>
      </c>
      <c r="K1111" s="47">
        <v>12.82</v>
      </c>
    </row>
    <row r="1112" spans="1:11" ht="24" customHeight="1" x14ac:dyDescent="0.2">
      <c r="A1112" s="50" t="s">
        <v>731</v>
      </c>
      <c r="B1112" s="51" t="s">
        <v>1976</v>
      </c>
      <c r="C1112" s="50" t="s">
        <v>315</v>
      </c>
      <c r="D1112" s="50" t="s">
        <v>1975</v>
      </c>
      <c r="E1112" s="171" t="s">
        <v>728</v>
      </c>
      <c r="F1112" s="171"/>
      <c r="G1112" s="49" t="s">
        <v>89</v>
      </c>
      <c r="H1112" s="48">
        <v>0.05</v>
      </c>
      <c r="I1112" s="48">
        <v>0</v>
      </c>
      <c r="J1112" s="47">
        <v>415.39</v>
      </c>
      <c r="K1112" s="47">
        <v>20.76</v>
      </c>
    </row>
    <row r="1113" spans="1:11" ht="26.1" customHeight="1" x14ac:dyDescent="0.2">
      <c r="A1113" s="50" t="s">
        <v>731</v>
      </c>
      <c r="B1113" s="51" t="s">
        <v>1974</v>
      </c>
      <c r="C1113" s="50" t="s">
        <v>315</v>
      </c>
      <c r="D1113" s="50" t="s">
        <v>1973</v>
      </c>
      <c r="E1113" s="171" t="s">
        <v>728</v>
      </c>
      <c r="F1113" s="171"/>
      <c r="G1113" s="49" t="s">
        <v>32</v>
      </c>
      <c r="H1113" s="48">
        <v>0.4</v>
      </c>
      <c r="I1113" s="48">
        <v>0</v>
      </c>
      <c r="J1113" s="47">
        <v>27.9</v>
      </c>
      <c r="K1113" s="47">
        <v>11.16</v>
      </c>
    </row>
    <row r="1114" spans="1:11" ht="24" customHeight="1" x14ac:dyDescent="0.2">
      <c r="A1114" s="50" t="s">
        <v>731</v>
      </c>
      <c r="B1114" s="51" t="s">
        <v>1972</v>
      </c>
      <c r="C1114" s="50" t="s">
        <v>315</v>
      </c>
      <c r="D1114" s="50" t="s">
        <v>1971</v>
      </c>
      <c r="E1114" s="171" t="s">
        <v>840</v>
      </c>
      <c r="F1114" s="171"/>
      <c r="G1114" s="49" t="s">
        <v>732</v>
      </c>
      <c r="H1114" s="48">
        <v>2.42</v>
      </c>
      <c r="I1114" s="48">
        <v>0</v>
      </c>
      <c r="J1114" s="47">
        <v>27.87</v>
      </c>
      <c r="K1114" s="47">
        <v>67.44</v>
      </c>
    </row>
    <row r="1115" spans="1:11" ht="24" customHeight="1" x14ac:dyDescent="0.2">
      <c r="A1115" s="50" t="s">
        <v>731</v>
      </c>
      <c r="B1115" s="51" t="s">
        <v>1970</v>
      </c>
      <c r="C1115" s="50" t="s">
        <v>315</v>
      </c>
      <c r="D1115" s="50" t="s">
        <v>1969</v>
      </c>
      <c r="E1115" s="171" t="s">
        <v>840</v>
      </c>
      <c r="F1115" s="171"/>
      <c r="G1115" s="49" t="s">
        <v>732</v>
      </c>
      <c r="H1115" s="48">
        <v>3.68</v>
      </c>
      <c r="I1115" s="48">
        <v>0</v>
      </c>
      <c r="J1115" s="47">
        <v>21.52</v>
      </c>
      <c r="K1115" s="47">
        <v>79.19</v>
      </c>
    </row>
    <row r="1116" spans="1:11" ht="24" customHeight="1" x14ac:dyDescent="0.2">
      <c r="A1116" s="50" t="s">
        <v>731</v>
      </c>
      <c r="B1116" s="51" t="s">
        <v>1968</v>
      </c>
      <c r="C1116" s="50" t="s">
        <v>315</v>
      </c>
      <c r="D1116" s="50" t="s">
        <v>1967</v>
      </c>
      <c r="E1116" s="171" t="s">
        <v>728</v>
      </c>
      <c r="F1116" s="171"/>
      <c r="G1116" s="49" t="s">
        <v>162</v>
      </c>
      <c r="H1116" s="48">
        <v>0.4</v>
      </c>
      <c r="I1116" s="48">
        <v>0</v>
      </c>
      <c r="J1116" s="47">
        <v>11.66</v>
      </c>
      <c r="K1116" s="47">
        <v>4.66</v>
      </c>
    </row>
    <row r="1117" spans="1:11" ht="24" customHeight="1" x14ac:dyDescent="0.2">
      <c r="A1117" s="50" t="s">
        <v>731</v>
      </c>
      <c r="B1117" s="51" t="s">
        <v>1966</v>
      </c>
      <c r="C1117" s="50" t="s">
        <v>315</v>
      </c>
      <c r="D1117" s="50" t="s">
        <v>1965</v>
      </c>
      <c r="E1117" s="171" t="s">
        <v>728</v>
      </c>
      <c r="F1117" s="171"/>
      <c r="G1117" s="49" t="s">
        <v>100</v>
      </c>
      <c r="H1117" s="48">
        <v>5.27</v>
      </c>
      <c r="I1117" s="48">
        <v>0</v>
      </c>
      <c r="J1117" s="47">
        <v>7.41</v>
      </c>
      <c r="K1117" s="47">
        <v>39.049999999999997</v>
      </c>
    </row>
    <row r="1118" spans="1:11" ht="24" customHeight="1" x14ac:dyDescent="0.2">
      <c r="A1118" s="50" t="s">
        <v>731</v>
      </c>
      <c r="B1118" s="51" t="s">
        <v>1964</v>
      </c>
      <c r="C1118" s="50" t="s">
        <v>315</v>
      </c>
      <c r="D1118" s="50" t="s">
        <v>1963</v>
      </c>
      <c r="E1118" s="171" t="s">
        <v>728</v>
      </c>
      <c r="F1118" s="171"/>
      <c r="G1118" s="49" t="s">
        <v>1125</v>
      </c>
      <c r="H1118" s="48">
        <v>0.09</v>
      </c>
      <c r="I1118" s="48">
        <v>0</v>
      </c>
      <c r="J1118" s="47">
        <v>13.35</v>
      </c>
      <c r="K1118" s="47">
        <v>1.2</v>
      </c>
    </row>
    <row r="1119" spans="1:11" ht="24" customHeight="1" x14ac:dyDescent="0.2">
      <c r="A1119" s="50" t="s">
        <v>731</v>
      </c>
      <c r="B1119" s="51" t="s">
        <v>1962</v>
      </c>
      <c r="C1119" s="50" t="s">
        <v>315</v>
      </c>
      <c r="D1119" s="50" t="s">
        <v>1961</v>
      </c>
      <c r="E1119" s="171" t="s">
        <v>840</v>
      </c>
      <c r="F1119" s="171"/>
      <c r="G1119" s="49" t="s">
        <v>732</v>
      </c>
      <c r="H1119" s="48">
        <v>0.3</v>
      </c>
      <c r="I1119" s="48">
        <v>0</v>
      </c>
      <c r="J1119" s="47">
        <v>26.42</v>
      </c>
      <c r="K1119" s="47">
        <v>7.92</v>
      </c>
    </row>
    <row r="1120" spans="1:11" ht="25.5" x14ac:dyDescent="0.2">
      <c r="A1120" s="37"/>
      <c r="B1120" s="37"/>
      <c r="C1120" s="37"/>
      <c r="D1120" s="37"/>
      <c r="E1120" s="37"/>
      <c r="F1120" s="37" t="s">
        <v>713</v>
      </c>
      <c r="G1120" s="36">
        <v>167.37</v>
      </c>
      <c r="H1120" s="37" t="s">
        <v>712</v>
      </c>
      <c r="I1120" s="36">
        <v>0</v>
      </c>
      <c r="J1120" s="37" t="s">
        <v>711</v>
      </c>
      <c r="K1120" s="36">
        <v>167.37</v>
      </c>
    </row>
    <row r="1121" spans="1:11" ht="25.5" x14ac:dyDescent="0.2">
      <c r="A1121" s="37"/>
      <c r="B1121" s="37"/>
      <c r="C1121" s="37"/>
      <c r="D1121" s="37"/>
      <c r="E1121" s="37"/>
      <c r="F1121" s="37" t="s">
        <v>710</v>
      </c>
      <c r="G1121" s="36">
        <v>61.05</v>
      </c>
      <c r="H1121" s="172"/>
      <c r="I1121" s="172" t="s">
        <v>709</v>
      </c>
      <c r="J1121" s="37"/>
      <c r="K1121" s="36">
        <v>305.25</v>
      </c>
    </row>
    <row r="1122" spans="1:11" ht="50.1" customHeight="1" thickBot="1" x14ac:dyDescent="0.25">
      <c r="A1122" s="22"/>
      <c r="B1122" s="22"/>
      <c r="C1122" s="22"/>
      <c r="D1122" s="22"/>
      <c r="E1122" s="22"/>
      <c r="F1122" s="22"/>
      <c r="G1122" s="22"/>
      <c r="H1122" s="22" t="s">
        <v>708</v>
      </c>
      <c r="I1122" s="35" t="s">
        <v>737</v>
      </c>
      <c r="J1122" s="22" t="s">
        <v>706</v>
      </c>
      <c r="K1122" s="32">
        <v>1221</v>
      </c>
    </row>
    <row r="1123" spans="1:11" ht="0.95" customHeight="1" thickTop="1" x14ac:dyDescent="0.2">
      <c r="A1123" s="34"/>
      <c r="B1123" s="34"/>
      <c r="C1123" s="34"/>
      <c r="D1123" s="34"/>
      <c r="E1123" s="34"/>
      <c r="F1123" s="34"/>
      <c r="G1123" s="34"/>
      <c r="H1123" s="34"/>
      <c r="I1123" s="34"/>
      <c r="J1123" s="34"/>
      <c r="K1123" s="34"/>
    </row>
    <row r="1124" spans="1:11" ht="18" customHeight="1" x14ac:dyDescent="0.2">
      <c r="A1124" s="30" t="s">
        <v>317</v>
      </c>
      <c r="B1124" s="29" t="s">
        <v>10</v>
      </c>
      <c r="C1124" s="30" t="s">
        <v>11</v>
      </c>
      <c r="D1124" s="30" t="s">
        <v>12</v>
      </c>
      <c r="E1124" s="173" t="s">
        <v>725</v>
      </c>
      <c r="F1124" s="173"/>
      <c r="G1124" s="46" t="s">
        <v>13</v>
      </c>
      <c r="H1124" s="29" t="s">
        <v>14</v>
      </c>
      <c r="I1124" s="29" t="s">
        <v>15</v>
      </c>
      <c r="J1124" s="29" t="s">
        <v>17</v>
      </c>
    </row>
    <row r="1125" spans="1:11" ht="24" customHeight="1" x14ac:dyDescent="0.2">
      <c r="A1125" s="28" t="s">
        <v>723</v>
      </c>
      <c r="B1125" s="27" t="s">
        <v>318</v>
      </c>
      <c r="C1125" s="28" t="s">
        <v>25</v>
      </c>
      <c r="D1125" s="28" t="s">
        <v>319</v>
      </c>
      <c r="E1125" s="174" t="s">
        <v>1719</v>
      </c>
      <c r="F1125" s="174"/>
      <c r="G1125" s="45" t="s">
        <v>254</v>
      </c>
      <c r="H1125" s="44">
        <v>1</v>
      </c>
      <c r="I1125" s="43">
        <v>322.49</v>
      </c>
      <c r="J1125" s="43">
        <v>322.49</v>
      </c>
    </row>
    <row r="1126" spans="1:11" ht="15" customHeight="1" x14ac:dyDescent="0.2">
      <c r="A1126" s="30" t="s">
        <v>9</v>
      </c>
      <c r="B1126" s="29" t="s">
        <v>10</v>
      </c>
      <c r="C1126" s="30" t="s">
        <v>11</v>
      </c>
      <c r="D1126" s="30" t="s">
        <v>12</v>
      </c>
      <c r="E1126" s="173" t="s">
        <v>725</v>
      </c>
      <c r="F1126" s="175"/>
      <c r="G1126" s="46" t="s">
        <v>13</v>
      </c>
      <c r="H1126" s="29" t="s">
        <v>14</v>
      </c>
      <c r="I1126" s="29" t="s">
        <v>15</v>
      </c>
      <c r="J1126" s="29" t="s">
        <v>17</v>
      </c>
    </row>
    <row r="1127" spans="1:11" ht="26.1" customHeight="1" x14ac:dyDescent="0.2">
      <c r="A1127" s="41" t="s">
        <v>723</v>
      </c>
      <c r="B1127" s="42" t="s">
        <v>1698</v>
      </c>
      <c r="C1127" s="41" t="s">
        <v>25</v>
      </c>
      <c r="D1127" s="41" t="s">
        <v>1697</v>
      </c>
      <c r="E1127" s="170" t="s">
        <v>1696</v>
      </c>
      <c r="F1127" s="170"/>
      <c r="G1127" s="40" t="s">
        <v>89</v>
      </c>
      <c r="H1127" s="39">
        <v>0.24</v>
      </c>
      <c r="I1127" s="38" t="s">
        <v>1695</v>
      </c>
      <c r="J1127" s="54" t="s">
        <v>1960</v>
      </c>
    </row>
    <row r="1128" spans="1:11" ht="26.1" customHeight="1" x14ac:dyDescent="0.2">
      <c r="A1128" s="41" t="s">
        <v>723</v>
      </c>
      <c r="B1128" s="42" t="s">
        <v>1706</v>
      </c>
      <c r="C1128" s="41" t="s">
        <v>25</v>
      </c>
      <c r="D1128" s="41" t="s">
        <v>1705</v>
      </c>
      <c r="E1128" s="170" t="s">
        <v>1704</v>
      </c>
      <c r="F1128" s="170"/>
      <c r="G1128" s="40" t="s">
        <v>89</v>
      </c>
      <c r="H1128" s="39">
        <v>7.1999999999999995E-2</v>
      </c>
      <c r="I1128" s="38" t="s">
        <v>1703</v>
      </c>
      <c r="J1128" s="54" t="s">
        <v>1959</v>
      </c>
    </row>
    <row r="1129" spans="1:11" ht="26.1" customHeight="1" x14ac:dyDescent="0.2">
      <c r="A1129" s="41" t="s">
        <v>723</v>
      </c>
      <c r="B1129" s="42" t="s">
        <v>1958</v>
      </c>
      <c r="C1129" s="41" t="s">
        <v>25</v>
      </c>
      <c r="D1129" s="41" t="s">
        <v>1957</v>
      </c>
      <c r="E1129" s="170" t="s">
        <v>1719</v>
      </c>
      <c r="F1129" s="170"/>
      <c r="G1129" s="40" t="s">
        <v>32</v>
      </c>
      <c r="H1129" s="39">
        <v>1.29</v>
      </c>
      <c r="I1129" s="38" t="s">
        <v>1956</v>
      </c>
      <c r="J1129" s="54" t="s">
        <v>1955</v>
      </c>
    </row>
    <row r="1130" spans="1:11" ht="26.1" customHeight="1" x14ac:dyDescent="0.2">
      <c r="A1130" s="41" t="s">
        <v>723</v>
      </c>
      <c r="B1130" s="42" t="s">
        <v>1726</v>
      </c>
      <c r="C1130" s="41" t="s">
        <v>25</v>
      </c>
      <c r="D1130" s="41" t="s">
        <v>1725</v>
      </c>
      <c r="E1130" s="170" t="s">
        <v>1724</v>
      </c>
      <c r="F1130" s="170"/>
      <c r="G1130" s="40" t="s">
        <v>32</v>
      </c>
      <c r="H1130" s="39">
        <v>0.47899999999999998</v>
      </c>
      <c r="I1130" s="38" t="s">
        <v>1723</v>
      </c>
      <c r="J1130" s="54" t="s">
        <v>1954</v>
      </c>
    </row>
    <row r="1131" spans="1:11" ht="39" customHeight="1" x14ac:dyDescent="0.2">
      <c r="A1131" s="41" t="s">
        <v>723</v>
      </c>
      <c r="B1131" s="42" t="s">
        <v>1716</v>
      </c>
      <c r="C1131" s="41" t="s">
        <v>25</v>
      </c>
      <c r="D1131" s="41" t="s">
        <v>1715</v>
      </c>
      <c r="E1131" s="170" t="s">
        <v>1714</v>
      </c>
      <c r="F1131" s="170"/>
      <c r="G1131" s="40" t="s">
        <v>982</v>
      </c>
      <c r="H1131" s="39">
        <v>1.167</v>
      </c>
      <c r="I1131" s="38" t="s">
        <v>1713</v>
      </c>
      <c r="J1131" s="54" t="s">
        <v>1272</v>
      </c>
    </row>
    <row r="1132" spans="1:11" ht="26.1" customHeight="1" x14ac:dyDescent="0.2">
      <c r="A1132" s="41" t="s">
        <v>723</v>
      </c>
      <c r="B1132" s="42" t="s">
        <v>1721</v>
      </c>
      <c r="C1132" s="41" t="s">
        <v>25</v>
      </c>
      <c r="D1132" s="41" t="s">
        <v>1720</v>
      </c>
      <c r="E1132" s="170" t="s">
        <v>1719</v>
      </c>
      <c r="F1132" s="170"/>
      <c r="G1132" s="40" t="s">
        <v>32</v>
      </c>
      <c r="H1132" s="39">
        <v>1.29</v>
      </c>
      <c r="I1132" s="38" t="s">
        <v>1718</v>
      </c>
      <c r="J1132" s="54" t="s">
        <v>1953</v>
      </c>
    </row>
    <row r="1133" spans="1:11" ht="39" customHeight="1" x14ac:dyDescent="0.2">
      <c r="A1133" s="41" t="s">
        <v>723</v>
      </c>
      <c r="B1133" s="42" t="s">
        <v>1711</v>
      </c>
      <c r="C1133" s="41" t="s">
        <v>25</v>
      </c>
      <c r="D1133" s="41" t="s">
        <v>1710</v>
      </c>
      <c r="E1133" s="170" t="s">
        <v>1709</v>
      </c>
      <c r="F1133" s="170"/>
      <c r="G1133" s="40" t="s">
        <v>32</v>
      </c>
      <c r="H1133" s="39">
        <v>1.32</v>
      </c>
      <c r="I1133" s="38" t="s">
        <v>1708</v>
      </c>
      <c r="J1133" s="54" t="s">
        <v>1952</v>
      </c>
    </row>
    <row r="1134" spans="1:11" ht="39.950000000000003" customHeight="1" x14ac:dyDescent="0.2">
      <c r="A1134" s="177" t="s">
        <v>850</v>
      </c>
      <c r="B1134" s="175"/>
      <c r="C1134" s="175"/>
      <c r="D1134" s="175"/>
      <c r="E1134" s="175"/>
      <c r="F1134" s="175"/>
      <c r="G1134" s="175"/>
      <c r="H1134" s="175"/>
      <c r="I1134" s="175"/>
      <c r="J1134" s="175"/>
    </row>
    <row r="1135" spans="1:11" ht="15" customHeight="1" x14ac:dyDescent="0.2">
      <c r="A1135" s="30" t="s">
        <v>9</v>
      </c>
      <c r="B1135" s="29" t="s">
        <v>10</v>
      </c>
      <c r="C1135" s="30" t="s">
        <v>11</v>
      </c>
      <c r="D1135" s="30" t="s">
        <v>12</v>
      </c>
      <c r="E1135" s="173" t="s">
        <v>725</v>
      </c>
      <c r="F1135" s="175"/>
      <c r="G1135" s="46" t="s">
        <v>13</v>
      </c>
      <c r="H1135" s="29" t="s">
        <v>14</v>
      </c>
      <c r="I1135" s="29" t="s">
        <v>15</v>
      </c>
      <c r="J1135" s="29" t="s">
        <v>17</v>
      </c>
    </row>
    <row r="1136" spans="1:11" ht="24" customHeight="1" x14ac:dyDescent="0.2">
      <c r="A1136" s="50" t="s">
        <v>731</v>
      </c>
      <c r="B1136" s="51" t="s">
        <v>842</v>
      </c>
      <c r="C1136" s="50" t="s">
        <v>25</v>
      </c>
      <c r="D1136" s="50" t="s">
        <v>841</v>
      </c>
      <c r="E1136" s="171" t="s">
        <v>840</v>
      </c>
      <c r="F1136" s="171"/>
      <c r="G1136" s="49" t="s">
        <v>839</v>
      </c>
      <c r="H1136" s="48">
        <v>4.4826600000000001</v>
      </c>
      <c r="I1136" s="47" t="s">
        <v>838</v>
      </c>
      <c r="J1136" s="53" t="s">
        <v>1951</v>
      </c>
    </row>
    <row r="1137" spans="1:10" ht="24" customHeight="1" x14ac:dyDescent="0.2">
      <c r="A1137" s="50" t="s">
        <v>731</v>
      </c>
      <c r="B1137" s="51" t="s">
        <v>766</v>
      </c>
      <c r="C1137" s="50" t="s">
        <v>25</v>
      </c>
      <c r="D1137" s="50" t="s">
        <v>765</v>
      </c>
      <c r="E1137" s="171" t="s">
        <v>728</v>
      </c>
      <c r="F1137" s="171"/>
      <c r="G1137" s="49" t="s">
        <v>254</v>
      </c>
      <c r="H1137" s="48">
        <v>1.4883696E-2</v>
      </c>
      <c r="I1137" s="47" t="s">
        <v>764</v>
      </c>
      <c r="J1137" s="53" t="s">
        <v>1046</v>
      </c>
    </row>
    <row r="1138" spans="1:10" ht="24" customHeight="1" x14ac:dyDescent="0.2">
      <c r="A1138" s="50" t="s">
        <v>731</v>
      </c>
      <c r="B1138" s="51" t="s">
        <v>825</v>
      </c>
      <c r="C1138" s="50" t="s">
        <v>25</v>
      </c>
      <c r="D1138" s="50" t="s">
        <v>824</v>
      </c>
      <c r="E1138" s="171" t="s">
        <v>728</v>
      </c>
      <c r="F1138" s="171"/>
      <c r="G1138" s="49" t="s">
        <v>254</v>
      </c>
      <c r="H1138" s="48">
        <v>0.841755696</v>
      </c>
      <c r="I1138" s="47" t="s">
        <v>823</v>
      </c>
      <c r="J1138" s="53" t="s">
        <v>1950</v>
      </c>
    </row>
    <row r="1139" spans="1:10" ht="24" customHeight="1" x14ac:dyDescent="0.2">
      <c r="A1139" s="50" t="s">
        <v>731</v>
      </c>
      <c r="B1139" s="51" t="s">
        <v>793</v>
      </c>
      <c r="C1139" s="50" t="s">
        <v>25</v>
      </c>
      <c r="D1139" s="50" t="s">
        <v>792</v>
      </c>
      <c r="E1139" s="171" t="s">
        <v>791</v>
      </c>
      <c r="F1139" s="171"/>
      <c r="G1139" s="49" t="s">
        <v>254</v>
      </c>
      <c r="H1139" s="48">
        <v>3.7209239999999998E-2</v>
      </c>
      <c r="I1139" s="47" t="s">
        <v>790</v>
      </c>
      <c r="J1139" s="53" t="s">
        <v>1271</v>
      </c>
    </row>
    <row r="1140" spans="1:10" ht="24" customHeight="1" x14ac:dyDescent="0.2">
      <c r="A1140" s="50" t="s">
        <v>731</v>
      </c>
      <c r="B1140" s="51" t="s">
        <v>801</v>
      </c>
      <c r="C1140" s="50" t="s">
        <v>25</v>
      </c>
      <c r="D1140" s="50" t="s">
        <v>800</v>
      </c>
      <c r="E1140" s="171" t="s">
        <v>728</v>
      </c>
      <c r="F1140" s="171"/>
      <c r="G1140" s="49" t="s">
        <v>254</v>
      </c>
      <c r="H1140" s="48">
        <v>3.7209239999999998E-2</v>
      </c>
      <c r="I1140" s="47" t="s">
        <v>799</v>
      </c>
      <c r="J1140" s="53" t="s">
        <v>1166</v>
      </c>
    </row>
    <row r="1141" spans="1:10" ht="26.1" customHeight="1" x14ac:dyDescent="0.2">
      <c r="A1141" s="50" t="s">
        <v>731</v>
      </c>
      <c r="B1141" s="51" t="s">
        <v>788</v>
      </c>
      <c r="C1141" s="50" t="s">
        <v>25</v>
      </c>
      <c r="D1141" s="50" t="s">
        <v>787</v>
      </c>
      <c r="E1141" s="171" t="s">
        <v>728</v>
      </c>
      <c r="F1141" s="171"/>
      <c r="G1141" s="49" t="s">
        <v>254</v>
      </c>
      <c r="H1141" s="48">
        <v>1.653744E-3</v>
      </c>
      <c r="I1141" s="47" t="s">
        <v>786</v>
      </c>
      <c r="J1141" s="53" t="s">
        <v>770</v>
      </c>
    </row>
    <row r="1142" spans="1:10" ht="26.1" customHeight="1" x14ac:dyDescent="0.2">
      <c r="A1142" s="50" t="s">
        <v>731</v>
      </c>
      <c r="B1142" s="51" t="s">
        <v>832</v>
      </c>
      <c r="C1142" s="50" t="s">
        <v>25</v>
      </c>
      <c r="D1142" s="50" t="s">
        <v>831</v>
      </c>
      <c r="E1142" s="171" t="s">
        <v>728</v>
      </c>
      <c r="F1142" s="171"/>
      <c r="G1142" s="49" t="s">
        <v>812</v>
      </c>
      <c r="H1142" s="48">
        <v>6.5405339999999998E-3</v>
      </c>
      <c r="I1142" s="47" t="s">
        <v>830</v>
      </c>
      <c r="J1142" s="53" t="s">
        <v>1354</v>
      </c>
    </row>
    <row r="1143" spans="1:10" ht="24" customHeight="1" x14ac:dyDescent="0.2">
      <c r="A1143" s="50" t="s">
        <v>731</v>
      </c>
      <c r="B1143" s="51" t="s">
        <v>762</v>
      </c>
      <c r="C1143" s="50" t="s">
        <v>25</v>
      </c>
      <c r="D1143" s="50" t="s">
        <v>761</v>
      </c>
      <c r="E1143" s="171" t="s">
        <v>728</v>
      </c>
      <c r="F1143" s="171"/>
      <c r="G1143" s="49" t="s">
        <v>254</v>
      </c>
      <c r="H1143" s="48">
        <v>1.240308E-2</v>
      </c>
      <c r="I1143" s="47" t="s">
        <v>760</v>
      </c>
      <c r="J1143" s="53" t="s">
        <v>1949</v>
      </c>
    </row>
    <row r="1144" spans="1:10" ht="24" customHeight="1" x14ac:dyDescent="0.2">
      <c r="A1144" s="50" t="s">
        <v>731</v>
      </c>
      <c r="B1144" s="51" t="s">
        <v>754</v>
      </c>
      <c r="C1144" s="50" t="s">
        <v>25</v>
      </c>
      <c r="D1144" s="50" t="s">
        <v>753</v>
      </c>
      <c r="E1144" s="171" t="s">
        <v>728</v>
      </c>
      <c r="F1144" s="171"/>
      <c r="G1144" s="49" t="s">
        <v>254</v>
      </c>
      <c r="H1144" s="48">
        <v>4.4826600000000001E-4</v>
      </c>
      <c r="I1144" s="47" t="s">
        <v>752</v>
      </c>
      <c r="J1144" s="53" t="s">
        <v>740</v>
      </c>
    </row>
    <row r="1145" spans="1:10" ht="24" customHeight="1" x14ac:dyDescent="0.2">
      <c r="A1145" s="50" t="s">
        <v>731</v>
      </c>
      <c r="B1145" s="51" t="s">
        <v>836</v>
      </c>
      <c r="C1145" s="50" t="s">
        <v>25</v>
      </c>
      <c r="D1145" s="50" t="s">
        <v>835</v>
      </c>
      <c r="E1145" s="171" t="s">
        <v>728</v>
      </c>
      <c r="F1145" s="171"/>
      <c r="G1145" s="49" t="s">
        <v>254</v>
      </c>
      <c r="H1145" s="48">
        <v>0.66942663000000002</v>
      </c>
      <c r="I1145" s="47" t="s">
        <v>834</v>
      </c>
      <c r="J1145" s="53" t="s">
        <v>1948</v>
      </c>
    </row>
    <row r="1146" spans="1:10" ht="24" customHeight="1" x14ac:dyDescent="0.2">
      <c r="A1146" s="50" t="s">
        <v>731</v>
      </c>
      <c r="B1146" s="51" t="s">
        <v>809</v>
      </c>
      <c r="C1146" s="50" t="s">
        <v>25</v>
      </c>
      <c r="D1146" s="50" t="s">
        <v>808</v>
      </c>
      <c r="E1146" s="171" t="s">
        <v>791</v>
      </c>
      <c r="F1146" s="171"/>
      <c r="G1146" s="49" t="s">
        <v>807</v>
      </c>
      <c r="H1146" s="48">
        <v>3.3074879999999999E-3</v>
      </c>
      <c r="I1146" s="47" t="s">
        <v>806</v>
      </c>
      <c r="J1146" s="53" t="s">
        <v>1690</v>
      </c>
    </row>
    <row r="1147" spans="1:10" ht="26.1" customHeight="1" x14ac:dyDescent="0.2">
      <c r="A1147" s="50" t="s">
        <v>731</v>
      </c>
      <c r="B1147" s="51" t="s">
        <v>750</v>
      </c>
      <c r="C1147" s="50" t="s">
        <v>25</v>
      </c>
      <c r="D1147" s="50" t="s">
        <v>749</v>
      </c>
      <c r="E1147" s="171" t="s">
        <v>728</v>
      </c>
      <c r="F1147" s="171"/>
      <c r="G1147" s="49" t="s">
        <v>254</v>
      </c>
      <c r="H1147" s="48">
        <v>8.9653200000000001E-4</v>
      </c>
      <c r="I1147" s="47" t="s">
        <v>748</v>
      </c>
      <c r="J1147" s="53" t="s">
        <v>920</v>
      </c>
    </row>
    <row r="1148" spans="1:10" ht="24" customHeight="1" x14ac:dyDescent="0.2">
      <c r="A1148" s="50" t="s">
        <v>731</v>
      </c>
      <c r="B1148" s="51" t="s">
        <v>758</v>
      </c>
      <c r="C1148" s="50" t="s">
        <v>25</v>
      </c>
      <c r="D1148" s="50" t="s">
        <v>757</v>
      </c>
      <c r="E1148" s="171" t="s">
        <v>728</v>
      </c>
      <c r="F1148" s="171"/>
      <c r="G1148" s="49" t="s">
        <v>254</v>
      </c>
      <c r="H1148" s="48">
        <v>3.7209239999999998E-2</v>
      </c>
      <c r="I1148" s="47" t="s">
        <v>756</v>
      </c>
      <c r="J1148" s="53" t="s">
        <v>1947</v>
      </c>
    </row>
    <row r="1149" spans="1:10" ht="24" customHeight="1" x14ac:dyDescent="0.2">
      <c r="A1149" s="50" t="s">
        <v>731</v>
      </c>
      <c r="B1149" s="51" t="s">
        <v>746</v>
      </c>
      <c r="C1149" s="50" t="s">
        <v>25</v>
      </c>
      <c r="D1149" s="50" t="s">
        <v>745</v>
      </c>
      <c r="E1149" s="171" t="s">
        <v>728</v>
      </c>
      <c r="F1149" s="171"/>
      <c r="G1149" s="49" t="s">
        <v>254</v>
      </c>
      <c r="H1149" s="48">
        <v>1.3447979999999999E-3</v>
      </c>
      <c r="I1149" s="47" t="s">
        <v>744</v>
      </c>
      <c r="J1149" s="53" t="s">
        <v>770</v>
      </c>
    </row>
    <row r="1150" spans="1:10" ht="24" customHeight="1" x14ac:dyDescent="0.2">
      <c r="A1150" s="50" t="s">
        <v>731</v>
      </c>
      <c r="B1150" s="51" t="s">
        <v>743</v>
      </c>
      <c r="C1150" s="50" t="s">
        <v>25</v>
      </c>
      <c r="D1150" s="50" t="s">
        <v>742</v>
      </c>
      <c r="E1150" s="171" t="s">
        <v>728</v>
      </c>
      <c r="F1150" s="171"/>
      <c r="G1150" s="49" t="s">
        <v>254</v>
      </c>
      <c r="H1150" s="48">
        <v>8.9653200000000001E-4</v>
      </c>
      <c r="I1150" s="47" t="s">
        <v>741</v>
      </c>
      <c r="J1150" s="53" t="s">
        <v>782</v>
      </c>
    </row>
    <row r="1151" spans="1:10" ht="26.1" customHeight="1" x14ac:dyDescent="0.2">
      <c r="A1151" s="50" t="s">
        <v>731</v>
      </c>
      <c r="B1151" s="51" t="s">
        <v>797</v>
      </c>
      <c r="C1151" s="50" t="s">
        <v>25</v>
      </c>
      <c r="D1151" s="50" t="s">
        <v>796</v>
      </c>
      <c r="E1151" s="171" t="s">
        <v>791</v>
      </c>
      <c r="F1151" s="171"/>
      <c r="G1151" s="49" t="s">
        <v>254</v>
      </c>
      <c r="H1151" s="48">
        <v>0.841755696</v>
      </c>
      <c r="I1151" s="47" t="s">
        <v>795</v>
      </c>
      <c r="J1151" s="53" t="s">
        <v>1946</v>
      </c>
    </row>
    <row r="1152" spans="1:10" ht="24" customHeight="1" x14ac:dyDescent="0.2">
      <c r="A1152" s="50" t="s">
        <v>731</v>
      </c>
      <c r="B1152" s="51" t="s">
        <v>777</v>
      </c>
      <c r="C1152" s="50" t="s">
        <v>25</v>
      </c>
      <c r="D1152" s="50" t="s">
        <v>776</v>
      </c>
      <c r="E1152" s="171" t="s">
        <v>728</v>
      </c>
      <c r="F1152" s="171"/>
      <c r="G1152" s="49" t="s">
        <v>775</v>
      </c>
      <c r="H1152" s="48">
        <v>6.5405339999999998E-3</v>
      </c>
      <c r="I1152" s="47" t="s">
        <v>774</v>
      </c>
      <c r="J1152" s="53" t="s">
        <v>815</v>
      </c>
    </row>
    <row r="1153" spans="1:10" ht="26.1" customHeight="1" x14ac:dyDescent="0.2">
      <c r="A1153" s="50" t="s">
        <v>731</v>
      </c>
      <c r="B1153" s="51" t="s">
        <v>785</v>
      </c>
      <c r="C1153" s="50" t="s">
        <v>25</v>
      </c>
      <c r="D1153" s="50" t="s">
        <v>784</v>
      </c>
      <c r="E1153" s="171" t="s">
        <v>728</v>
      </c>
      <c r="F1153" s="171"/>
      <c r="G1153" s="49" t="s">
        <v>254</v>
      </c>
      <c r="H1153" s="48">
        <v>4.9612320000000003E-3</v>
      </c>
      <c r="I1153" s="47" t="s">
        <v>783</v>
      </c>
      <c r="J1153" s="53" t="s">
        <v>747</v>
      </c>
    </row>
    <row r="1154" spans="1:10" ht="24" customHeight="1" x14ac:dyDescent="0.2">
      <c r="A1154" s="50" t="s">
        <v>731</v>
      </c>
      <c r="B1154" s="51" t="s">
        <v>814</v>
      </c>
      <c r="C1154" s="50" t="s">
        <v>25</v>
      </c>
      <c r="D1154" s="50" t="s">
        <v>813</v>
      </c>
      <c r="E1154" s="171" t="s">
        <v>728</v>
      </c>
      <c r="F1154" s="171"/>
      <c r="G1154" s="49" t="s">
        <v>812</v>
      </c>
      <c r="H1154" s="48">
        <v>1.9018055999999998E-2</v>
      </c>
      <c r="I1154" s="47" t="s">
        <v>811</v>
      </c>
      <c r="J1154" s="53" t="s">
        <v>789</v>
      </c>
    </row>
    <row r="1155" spans="1:10" ht="26.1" customHeight="1" x14ac:dyDescent="0.2">
      <c r="A1155" s="50" t="s">
        <v>731</v>
      </c>
      <c r="B1155" s="51" t="s">
        <v>1678</v>
      </c>
      <c r="C1155" s="50" t="s">
        <v>25</v>
      </c>
      <c r="D1155" s="50" t="s">
        <v>1677</v>
      </c>
      <c r="E1155" s="171" t="s">
        <v>728</v>
      </c>
      <c r="F1155" s="171"/>
      <c r="G1155" s="49" t="s">
        <v>89</v>
      </c>
      <c r="H1155" s="48">
        <v>1.5048000000000001E-2</v>
      </c>
      <c r="I1155" s="47" t="s">
        <v>1676</v>
      </c>
      <c r="J1155" s="53" t="s">
        <v>1945</v>
      </c>
    </row>
    <row r="1156" spans="1:10" ht="24" customHeight="1" x14ac:dyDescent="0.2">
      <c r="A1156" s="50" t="s">
        <v>731</v>
      </c>
      <c r="B1156" s="51" t="s">
        <v>984</v>
      </c>
      <c r="C1156" s="50" t="s">
        <v>25</v>
      </c>
      <c r="D1156" s="50" t="s">
        <v>983</v>
      </c>
      <c r="E1156" s="171" t="s">
        <v>728</v>
      </c>
      <c r="F1156" s="171"/>
      <c r="G1156" s="49" t="s">
        <v>982</v>
      </c>
      <c r="H1156" s="48">
        <v>43.367130000000003</v>
      </c>
      <c r="I1156" s="47" t="s">
        <v>981</v>
      </c>
      <c r="J1156" s="53" t="s">
        <v>1944</v>
      </c>
    </row>
    <row r="1157" spans="1:10" ht="26.1" customHeight="1" x14ac:dyDescent="0.2">
      <c r="A1157" s="50" t="s">
        <v>731</v>
      </c>
      <c r="B1157" s="51" t="s">
        <v>1683</v>
      </c>
      <c r="C1157" s="50" t="s">
        <v>25</v>
      </c>
      <c r="D1157" s="50" t="s">
        <v>1682</v>
      </c>
      <c r="E1157" s="171" t="s">
        <v>728</v>
      </c>
      <c r="F1157" s="171"/>
      <c r="G1157" s="49" t="s">
        <v>89</v>
      </c>
      <c r="H1157" s="48">
        <v>4.5143999999999997E-2</v>
      </c>
      <c r="I1157" s="47" t="s">
        <v>1681</v>
      </c>
      <c r="J1157" s="53" t="s">
        <v>1943</v>
      </c>
    </row>
    <row r="1158" spans="1:10" ht="26.1" customHeight="1" x14ac:dyDescent="0.2">
      <c r="A1158" s="50" t="s">
        <v>731</v>
      </c>
      <c r="B1158" s="51" t="s">
        <v>1674</v>
      </c>
      <c r="C1158" s="50" t="s">
        <v>25</v>
      </c>
      <c r="D1158" s="50" t="s">
        <v>1673</v>
      </c>
      <c r="E1158" s="171" t="s">
        <v>728</v>
      </c>
      <c r="F1158" s="171"/>
      <c r="G1158" s="49" t="s">
        <v>89</v>
      </c>
      <c r="H1158" s="48">
        <v>0.11709984</v>
      </c>
      <c r="I1158" s="47" t="s">
        <v>1672</v>
      </c>
      <c r="J1158" s="53" t="s">
        <v>1942</v>
      </c>
    </row>
    <row r="1159" spans="1:10" ht="24" customHeight="1" x14ac:dyDescent="0.2">
      <c r="A1159" s="50" t="s">
        <v>731</v>
      </c>
      <c r="B1159" s="51" t="s">
        <v>889</v>
      </c>
      <c r="C1159" s="50" t="s">
        <v>25</v>
      </c>
      <c r="D1159" s="50" t="s">
        <v>888</v>
      </c>
      <c r="E1159" s="171" t="s">
        <v>840</v>
      </c>
      <c r="F1159" s="171"/>
      <c r="G1159" s="49" t="s">
        <v>839</v>
      </c>
      <c r="H1159" s="48">
        <v>2.9353199999999999</v>
      </c>
      <c r="I1159" s="47" t="s">
        <v>844</v>
      </c>
      <c r="J1159" s="53" t="s">
        <v>1941</v>
      </c>
    </row>
    <row r="1160" spans="1:10" ht="24" customHeight="1" x14ac:dyDescent="0.2">
      <c r="A1160" s="50" t="s">
        <v>731</v>
      </c>
      <c r="B1160" s="51" t="s">
        <v>1151</v>
      </c>
      <c r="C1160" s="50" t="s">
        <v>25</v>
      </c>
      <c r="D1160" s="50" t="s">
        <v>1150</v>
      </c>
      <c r="E1160" s="171" t="s">
        <v>728</v>
      </c>
      <c r="F1160" s="171"/>
      <c r="G1160" s="49" t="s">
        <v>254</v>
      </c>
      <c r="H1160" s="48">
        <v>1.4888400000000001E-4</v>
      </c>
      <c r="I1160" s="47" t="s">
        <v>1149</v>
      </c>
      <c r="J1160" s="53" t="s">
        <v>751</v>
      </c>
    </row>
    <row r="1161" spans="1:10" ht="24" customHeight="1" x14ac:dyDescent="0.2">
      <c r="A1161" s="50" t="s">
        <v>731</v>
      </c>
      <c r="B1161" s="51" t="s">
        <v>1148</v>
      </c>
      <c r="C1161" s="50" t="s">
        <v>25</v>
      </c>
      <c r="D1161" s="50" t="s">
        <v>1147</v>
      </c>
      <c r="E1161" s="171" t="s">
        <v>728</v>
      </c>
      <c r="F1161" s="171"/>
      <c r="G1161" s="49" t="s">
        <v>254</v>
      </c>
      <c r="H1161" s="48">
        <v>1.4888400000000001E-4</v>
      </c>
      <c r="I1161" s="47" t="s">
        <v>1146</v>
      </c>
      <c r="J1161" s="53" t="s">
        <v>751</v>
      </c>
    </row>
    <row r="1162" spans="1:10" ht="24" customHeight="1" x14ac:dyDescent="0.2">
      <c r="A1162" s="50" t="s">
        <v>731</v>
      </c>
      <c r="B1162" s="51" t="s">
        <v>1145</v>
      </c>
      <c r="C1162" s="50" t="s">
        <v>25</v>
      </c>
      <c r="D1162" s="50" t="s">
        <v>1144</v>
      </c>
      <c r="E1162" s="171" t="s">
        <v>728</v>
      </c>
      <c r="F1162" s="171"/>
      <c r="G1162" s="49" t="s">
        <v>254</v>
      </c>
      <c r="H1162" s="48">
        <v>1.4888400000000001E-4</v>
      </c>
      <c r="I1162" s="47" t="s">
        <v>1143</v>
      </c>
      <c r="J1162" s="53" t="s">
        <v>751</v>
      </c>
    </row>
    <row r="1163" spans="1:10" ht="24" customHeight="1" x14ac:dyDescent="0.2">
      <c r="A1163" s="50" t="s">
        <v>731</v>
      </c>
      <c r="B1163" s="51" t="s">
        <v>1142</v>
      </c>
      <c r="C1163" s="50" t="s">
        <v>25</v>
      </c>
      <c r="D1163" s="50" t="s">
        <v>1141</v>
      </c>
      <c r="E1163" s="171" t="s">
        <v>1134</v>
      </c>
      <c r="F1163" s="171"/>
      <c r="G1163" s="49" t="s">
        <v>254</v>
      </c>
      <c r="H1163" s="48">
        <v>7.4442000000000003E-5</v>
      </c>
      <c r="I1163" s="47" t="s">
        <v>1140</v>
      </c>
      <c r="J1163" s="53" t="s">
        <v>815</v>
      </c>
    </row>
    <row r="1164" spans="1:10" ht="24" customHeight="1" x14ac:dyDescent="0.2">
      <c r="A1164" s="50" t="s">
        <v>731</v>
      </c>
      <c r="B1164" s="51" t="s">
        <v>1139</v>
      </c>
      <c r="C1164" s="50" t="s">
        <v>25</v>
      </c>
      <c r="D1164" s="50" t="s">
        <v>1138</v>
      </c>
      <c r="E1164" s="171" t="s">
        <v>728</v>
      </c>
      <c r="F1164" s="171"/>
      <c r="G1164" s="49" t="s">
        <v>254</v>
      </c>
      <c r="H1164" s="48">
        <v>7.4442000000000003E-5</v>
      </c>
      <c r="I1164" s="47" t="s">
        <v>1137</v>
      </c>
      <c r="J1164" s="53" t="s">
        <v>751</v>
      </c>
    </row>
    <row r="1165" spans="1:10" ht="26.1" customHeight="1" x14ac:dyDescent="0.2">
      <c r="A1165" s="50" t="s">
        <v>731</v>
      </c>
      <c r="B1165" s="51" t="s">
        <v>1136</v>
      </c>
      <c r="C1165" s="50" t="s">
        <v>25</v>
      </c>
      <c r="D1165" s="50" t="s">
        <v>1135</v>
      </c>
      <c r="E1165" s="171" t="s">
        <v>1134</v>
      </c>
      <c r="F1165" s="171"/>
      <c r="G1165" s="49" t="s">
        <v>254</v>
      </c>
      <c r="H1165" s="48">
        <v>7.4442000000000003E-5</v>
      </c>
      <c r="I1165" s="47" t="s">
        <v>1133</v>
      </c>
      <c r="J1165" s="53" t="s">
        <v>740</v>
      </c>
    </row>
    <row r="1166" spans="1:10" ht="24" customHeight="1" x14ac:dyDescent="0.2">
      <c r="A1166" s="50" t="s">
        <v>731</v>
      </c>
      <c r="B1166" s="51" t="s">
        <v>1669</v>
      </c>
      <c r="C1166" s="50" t="s">
        <v>25</v>
      </c>
      <c r="D1166" s="50" t="s">
        <v>1668</v>
      </c>
      <c r="E1166" s="171" t="s">
        <v>840</v>
      </c>
      <c r="F1166" s="171"/>
      <c r="G1166" s="49" t="s">
        <v>839</v>
      </c>
      <c r="H1166" s="48">
        <v>0.10632</v>
      </c>
      <c r="I1166" s="47" t="s">
        <v>844</v>
      </c>
      <c r="J1166" s="53" t="s">
        <v>1940</v>
      </c>
    </row>
    <row r="1167" spans="1:10" ht="24" customHeight="1" x14ac:dyDescent="0.2">
      <c r="A1167" s="50" t="s">
        <v>731</v>
      </c>
      <c r="B1167" s="51" t="s">
        <v>923</v>
      </c>
      <c r="C1167" s="50" t="s">
        <v>25</v>
      </c>
      <c r="D1167" s="50" t="s">
        <v>922</v>
      </c>
      <c r="E1167" s="171" t="s">
        <v>728</v>
      </c>
      <c r="F1167" s="171"/>
      <c r="G1167" s="49" t="s">
        <v>254</v>
      </c>
      <c r="H1167" s="48">
        <v>2.054724E-3</v>
      </c>
      <c r="I1167" s="47" t="s">
        <v>921</v>
      </c>
      <c r="J1167" s="53" t="s">
        <v>770</v>
      </c>
    </row>
    <row r="1168" spans="1:10" ht="24" customHeight="1" x14ac:dyDescent="0.2">
      <c r="A1168" s="50" t="s">
        <v>731</v>
      </c>
      <c r="B1168" s="51" t="s">
        <v>919</v>
      </c>
      <c r="C1168" s="50" t="s">
        <v>25</v>
      </c>
      <c r="D1168" s="50" t="s">
        <v>918</v>
      </c>
      <c r="E1168" s="171" t="s">
        <v>728</v>
      </c>
      <c r="F1168" s="171"/>
      <c r="G1168" s="49" t="s">
        <v>254</v>
      </c>
      <c r="H1168" s="48">
        <v>5.8706399999999999E-4</v>
      </c>
      <c r="I1168" s="47" t="s">
        <v>917</v>
      </c>
      <c r="J1168" s="53" t="s">
        <v>751</v>
      </c>
    </row>
    <row r="1169" spans="1:10" ht="24" customHeight="1" x14ac:dyDescent="0.2">
      <c r="A1169" s="50" t="s">
        <v>731</v>
      </c>
      <c r="B1169" s="51" t="s">
        <v>916</v>
      </c>
      <c r="C1169" s="50" t="s">
        <v>25</v>
      </c>
      <c r="D1169" s="50" t="s">
        <v>915</v>
      </c>
      <c r="E1169" s="171" t="s">
        <v>728</v>
      </c>
      <c r="F1169" s="171"/>
      <c r="G1169" s="49" t="s">
        <v>254</v>
      </c>
      <c r="H1169" s="48">
        <v>2.9353199999999999E-4</v>
      </c>
      <c r="I1169" s="47" t="s">
        <v>914</v>
      </c>
      <c r="J1169" s="53" t="s">
        <v>751</v>
      </c>
    </row>
    <row r="1170" spans="1:10" ht="24" customHeight="1" x14ac:dyDescent="0.2">
      <c r="A1170" s="50" t="s">
        <v>731</v>
      </c>
      <c r="B1170" s="51" t="s">
        <v>913</v>
      </c>
      <c r="C1170" s="50" t="s">
        <v>25</v>
      </c>
      <c r="D1170" s="50" t="s">
        <v>912</v>
      </c>
      <c r="E1170" s="171" t="s">
        <v>728</v>
      </c>
      <c r="F1170" s="171"/>
      <c r="G1170" s="49" t="s">
        <v>254</v>
      </c>
      <c r="H1170" s="48">
        <v>1.174128E-3</v>
      </c>
      <c r="I1170" s="47" t="s">
        <v>911</v>
      </c>
      <c r="J1170" s="53" t="s">
        <v>770</v>
      </c>
    </row>
    <row r="1171" spans="1:10" ht="24" customHeight="1" x14ac:dyDescent="0.2">
      <c r="A1171" s="50" t="s">
        <v>731</v>
      </c>
      <c r="B1171" s="51" t="s">
        <v>910</v>
      </c>
      <c r="C1171" s="50" t="s">
        <v>25</v>
      </c>
      <c r="D1171" s="50" t="s">
        <v>909</v>
      </c>
      <c r="E1171" s="171" t="s">
        <v>728</v>
      </c>
      <c r="F1171" s="171"/>
      <c r="G1171" s="49" t="s">
        <v>254</v>
      </c>
      <c r="H1171" s="48">
        <v>5.8706399999999999E-4</v>
      </c>
      <c r="I1171" s="47" t="s">
        <v>908</v>
      </c>
      <c r="J1171" s="53" t="s">
        <v>751</v>
      </c>
    </row>
    <row r="1172" spans="1:10" ht="24" customHeight="1" x14ac:dyDescent="0.2">
      <c r="A1172" s="50" t="s">
        <v>731</v>
      </c>
      <c r="B1172" s="51" t="s">
        <v>907</v>
      </c>
      <c r="C1172" s="50" t="s">
        <v>25</v>
      </c>
      <c r="D1172" s="50" t="s">
        <v>906</v>
      </c>
      <c r="E1172" s="171" t="s">
        <v>728</v>
      </c>
      <c r="F1172" s="171"/>
      <c r="G1172" s="49" t="s">
        <v>270</v>
      </c>
      <c r="H1172" s="48">
        <v>2.054724E-3</v>
      </c>
      <c r="I1172" s="47" t="s">
        <v>905</v>
      </c>
      <c r="J1172" s="53" t="s">
        <v>770</v>
      </c>
    </row>
    <row r="1173" spans="1:10" ht="24" customHeight="1" x14ac:dyDescent="0.2">
      <c r="A1173" s="50" t="s">
        <v>731</v>
      </c>
      <c r="B1173" s="51" t="s">
        <v>904</v>
      </c>
      <c r="C1173" s="50" t="s">
        <v>25</v>
      </c>
      <c r="D1173" s="50" t="s">
        <v>903</v>
      </c>
      <c r="E1173" s="171" t="s">
        <v>728</v>
      </c>
      <c r="F1173" s="171"/>
      <c r="G1173" s="49" t="s">
        <v>254</v>
      </c>
      <c r="H1173" s="48">
        <v>1.174128E-3</v>
      </c>
      <c r="I1173" s="47" t="s">
        <v>902</v>
      </c>
      <c r="J1173" s="53" t="s">
        <v>770</v>
      </c>
    </row>
    <row r="1174" spans="1:10" ht="24" customHeight="1" x14ac:dyDescent="0.2">
      <c r="A1174" s="50" t="s">
        <v>731</v>
      </c>
      <c r="B1174" s="51" t="s">
        <v>901</v>
      </c>
      <c r="C1174" s="50" t="s">
        <v>25</v>
      </c>
      <c r="D1174" s="50" t="s">
        <v>900</v>
      </c>
      <c r="E1174" s="171" t="s">
        <v>728</v>
      </c>
      <c r="F1174" s="171"/>
      <c r="G1174" s="49" t="s">
        <v>254</v>
      </c>
      <c r="H1174" s="48">
        <v>2.9353199999999999E-4</v>
      </c>
      <c r="I1174" s="47" t="s">
        <v>899</v>
      </c>
      <c r="J1174" s="53" t="s">
        <v>751</v>
      </c>
    </row>
    <row r="1175" spans="1:10" ht="24" customHeight="1" x14ac:dyDescent="0.2">
      <c r="A1175" s="50" t="s">
        <v>731</v>
      </c>
      <c r="B1175" s="51" t="s">
        <v>898</v>
      </c>
      <c r="C1175" s="50" t="s">
        <v>25</v>
      </c>
      <c r="D1175" s="50" t="s">
        <v>897</v>
      </c>
      <c r="E1175" s="171" t="s">
        <v>728</v>
      </c>
      <c r="F1175" s="171"/>
      <c r="G1175" s="49" t="s">
        <v>254</v>
      </c>
      <c r="H1175" s="48">
        <v>2.9353199999999999E-4</v>
      </c>
      <c r="I1175" s="47" t="s">
        <v>896</v>
      </c>
      <c r="J1175" s="53" t="s">
        <v>882</v>
      </c>
    </row>
    <row r="1176" spans="1:10" ht="24" customHeight="1" x14ac:dyDescent="0.2">
      <c r="A1176" s="50" t="s">
        <v>731</v>
      </c>
      <c r="B1176" s="51" t="s">
        <v>895</v>
      </c>
      <c r="C1176" s="50" t="s">
        <v>25</v>
      </c>
      <c r="D1176" s="50" t="s">
        <v>894</v>
      </c>
      <c r="E1176" s="171" t="s">
        <v>728</v>
      </c>
      <c r="F1176" s="171"/>
      <c r="G1176" s="49" t="s">
        <v>254</v>
      </c>
      <c r="H1176" s="48">
        <v>5.8706399999999999E-4</v>
      </c>
      <c r="I1176" s="47" t="s">
        <v>893</v>
      </c>
      <c r="J1176" s="53" t="s">
        <v>770</v>
      </c>
    </row>
    <row r="1177" spans="1:10" ht="26.1" customHeight="1" x14ac:dyDescent="0.2">
      <c r="A1177" s="50" t="s">
        <v>731</v>
      </c>
      <c r="B1177" s="51" t="s">
        <v>892</v>
      </c>
      <c r="C1177" s="50" t="s">
        <v>25</v>
      </c>
      <c r="D1177" s="50" t="s">
        <v>891</v>
      </c>
      <c r="E1177" s="171" t="s">
        <v>728</v>
      </c>
      <c r="F1177" s="171"/>
      <c r="G1177" s="49" t="s">
        <v>254</v>
      </c>
      <c r="H1177" s="48">
        <v>1.46766E-3</v>
      </c>
      <c r="I1177" s="47" t="s">
        <v>890</v>
      </c>
      <c r="J1177" s="53" t="s">
        <v>740</v>
      </c>
    </row>
    <row r="1178" spans="1:10" ht="24" customHeight="1" x14ac:dyDescent="0.2">
      <c r="A1178" s="50" t="s">
        <v>731</v>
      </c>
      <c r="B1178" s="51" t="s">
        <v>1132</v>
      </c>
      <c r="C1178" s="50" t="s">
        <v>25</v>
      </c>
      <c r="D1178" s="50" t="s">
        <v>1131</v>
      </c>
      <c r="E1178" s="171" t="s">
        <v>840</v>
      </c>
      <c r="F1178" s="171"/>
      <c r="G1178" s="49" t="s">
        <v>839</v>
      </c>
      <c r="H1178" s="48">
        <v>0.74441999999999997</v>
      </c>
      <c r="I1178" s="47" t="s">
        <v>844</v>
      </c>
      <c r="J1178" s="53" t="s">
        <v>1939</v>
      </c>
    </row>
    <row r="1179" spans="1:10" ht="24" customHeight="1" x14ac:dyDescent="0.2">
      <c r="A1179" s="50" t="s">
        <v>731</v>
      </c>
      <c r="B1179" s="51" t="s">
        <v>1345</v>
      </c>
      <c r="C1179" s="50" t="s">
        <v>25</v>
      </c>
      <c r="D1179" s="50" t="s">
        <v>1344</v>
      </c>
      <c r="E1179" s="171" t="s">
        <v>728</v>
      </c>
      <c r="F1179" s="171"/>
      <c r="G1179" s="49" t="s">
        <v>254</v>
      </c>
      <c r="H1179" s="48">
        <v>2.1263999999999998E-5</v>
      </c>
      <c r="I1179" s="47" t="s">
        <v>1343</v>
      </c>
      <c r="J1179" s="53" t="s">
        <v>751</v>
      </c>
    </row>
    <row r="1180" spans="1:10" ht="24" customHeight="1" x14ac:dyDescent="0.2">
      <c r="A1180" s="50" t="s">
        <v>731</v>
      </c>
      <c r="B1180" s="51" t="s">
        <v>1348</v>
      </c>
      <c r="C1180" s="50" t="s">
        <v>25</v>
      </c>
      <c r="D1180" s="50" t="s">
        <v>1347</v>
      </c>
      <c r="E1180" s="171" t="s">
        <v>728</v>
      </c>
      <c r="F1180" s="171"/>
      <c r="G1180" s="49" t="s">
        <v>254</v>
      </c>
      <c r="H1180" s="48">
        <v>2.1263999999999998E-5</v>
      </c>
      <c r="I1180" s="47" t="s">
        <v>1346</v>
      </c>
      <c r="J1180" s="53" t="s">
        <v>751</v>
      </c>
    </row>
    <row r="1181" spans="1:10" ht="26.1" customHeight="1" x14ac:dyDescent="0.2">
      <c r="A1181" s="50" t="s">
        <v>731</v>
      </c>
      <c r="B1181" s="51" t="s">
        <v>988</v>
      </c>
      <c r="C1181" s="50" t="s">
        <v>25</v>
      </c>
      <c r="D1181" s="50" t="s">
        <v>987</v>
      </c>
      <c r="E1181" s="171" t="s">
        <v>728</v>
      </c>
      <c r="F1181" s="171"/>
      <c r="G1181" s="49" t="s">
        <v>89</v>
      </c>
      <c r="H1181" s="48">
        <v>3.483E-2</v>
      </c>
      <c r="I1181" s="47" t="s">
        <v>986</v>
      </c>
      <c r="J1181" s="53" t="s">
        <v>1938</v>
      </c>
    </row>
    <row r="1182" spans="1:10" ht="26.1" customHeight="1" x14ac:dyDescent="0.2">
      <c r="A1182" s="50" t="s">
        <v>731</v>
      </c>
      <c r="B1182" s="51" t="s">
        <v>1665</v>
      </c>
      <c r="C1182" s="50" t="s">
        <v>25</v>
      </c>
      <c r="D1182" s="50" t="s">
        <v>1664</v>
      </c>
      <c r="E1182" s="171" t="s">
        <v>728</v>
      </c>
      <c r="F1182" s="171"/>
      <c r="G1182" s="49" t="s">
        <v>982</v>
      </c>
      <c r="H1182" s="48">
        <v>7.1849999999999997E-2</v>
      </c>
      <c r="I1182" s="47" t="s">
        <v>1642</v>
      </c>
      <c r="J1182" s="53" t="s">
        <v>1922</v>
      </c>
    </row>
    <row r="1183" spans="1:10" ht="26.1" customHeight="1" x14ac:dyDescent="0.2">
      <c r="A1183" s="50" t="s">
        <v>731</v>
      </c>
      <c r="B1183" s="51" t="s">
        <v>1662</v>
      </c>
      <c r="C1183" s="50" t="s">
        <v>25</v>
      </c>
      <c r="D1183" s="50" t="s">
        <v>1661</v>
      </c>
      <c r="E1183" s="171" t="s">
        <v>728</v>
      </c>
      <c r="F1183" s="171"/>
      <c r="G1183" s="49" t="s">
        <v>1297</v>
      </c>
      <c r="H1183" s="48">
        <v>7.1850000000000004E-3</v>
      </c>
      <c r="I1183" s="47" t="s">
        <v>1660</v>
      </c>
      <c r="J1183" s="53" t="s">
        <v>1268</v>
      </c>
    </row>
    <row r="1184" spans="1:10" ht="26.1" customHeight="1" x14ac:dyDescent="0.2">
      <c r="A1184" s="50" t="s">
        <v>731</v>
      </c>
      <c r="B1184" s="51" t="s">
        <v>1659</v>
      </c>
      <c r="C1184" s="50" t="s">
        <v>25</v>
      </c>
      <c r="D1184" s="50" t="s">
        <v>1658</v>
      </c>
      <c r="E1184" s="171" t="s">
        <v>728</v>
      </c>
      <c r="F1184" s="171"/>
      <c r="G1184" s="49" t="s">
        <v>27</v>
      </c>
      <c r="H1184" s="48">
        <v>0.23949999999999999</v>
      </c>
      <c r="I1184" s="47" t="s">
        <v>1657</v>
      </c>
      <c r="J1184" s="53" t="s">
        <v>1937</v>
      </c>
    </row>
    <row r="1185" spans="1:11" ht="26.1" customHeight="1" x14ac:dyDescent="0.2">
      <c r="A1185" s="50" t="s">
        <v>731</v>
      </c>
      <c r="B1185" s="51" t="s">
        <v>1656</v>
      </c>
      <c r="C1185" s="50" t="s">
        <v>25</v>
      </c>
      <c r="D1185" s="50" t="s">
        <v>1655</v>
      </c>
      <c r="E1185" s="171" t="s">
        <v>728</v>
      </c>
      <c r="F1185" s="171"/>
      <c r="G1185" s="49" t="s">
        <v>27</v>
      </c>
      <c r="H1185" s="48">
        <v>0.95799999999999996</v>
      </c>
      <c r="I1185" s="47" t="s">
        <v>1654</v>
      </c>
      <c r="J1185" s="53" t="s">
        <v>1936</v>
      </c>
    </row>
    <row r="1186" spans="1:11" ht="26.1" customHeight="1" x14ac:dyDescent="0.2">
      <c r="A1186" s="50" t="s">
        <v>731</v>
      </c>
      <c r="B1186" s="51" t="s">
        <v>1652</v>
      </c>
      <c r="C1186" s="50" t="s">
        <v>25</v>
      </c>
      <c r="D1186" s="50" t="s">
        <v>1651</v>
      </c>
      <c r="E1186" s="171" t="s">
        <v>728</v>
      </c>
      <c r="F1186" s="171"/>
      <c r="G1186" s="49" t="s">
        <v>982</v>
      </c>
      <c r="H1186" s="48">
        <v>0.14369999999999999</v>
      </c>
      <c r="I1186" s="47" t="s">
        <v>911</v>
      </c>
      <c r="J1186" s="53" t="s">
        <v>1935</v>
      </c>
    </row>
    <row r="1187" spans="1:11" ht="24" customHeight="1" x14ac:dyDescent="0.2">
      <c r="A1187" s="50" t="s">
        <v>731</v>
      </c>
      <c r="B1187" s="51" t="s">
        <v>1649</v>
      </c>
      <c r="C1187" s="50" t="s">
        <v>25</v>
      </c>
      <c r="D1187" s="50" t="s">
        <v>1648</v>
      </c>
      <c r="E1187" s="171" t="s">
        <v>728</v>
      </c>
      <c r="F1187" s="171"/>
      <c r="G1187" s="49" t="s">
        <v>32</v>
      </c>
      <c r="H1187" s="48">
        <v>0.26345000000000002</v>
      </c>
      <c r="I1187" s="47" t="s">
        <v>1647</v>
      </c>
      <c r="J1187" s="53" t="s">
        <v>1934</v>
      </c>
    </row>
    <row r="1188" spans="1:11" ht="26.1" customHeight="1" x14ac:dyDescent="0.2">
      <c r="A1188" s="50" t="s">
        <v>731</v>
      </c>
      <c r="B1188" s="51" t="s">
        <v>1644</v>
      </c>
      <c r="C1188" s="50" t="s">
        <v>25</v>
      </c>
      <c r="D1188" s="50" t="s">
        <v>1643</v>
      </c>
      <c r="E1188" s="171" t="s">
        <v>728</v>
      </c>
      <c r="F1188" s="171"/>
      <c r="G1188" s="49" t="s">
        <v>982</v>
      </c>
      <c r="H1188" s="48">
        <v>2.334E-2</v>
      </c>
      <c r="I1188" s="47" t="s">
        <v>1642</v>
      </c>
      <c r="J1188" s="53" t="s">
        <v>1933</v>
      </c>
    </row>
    <row r="1189" spans="1:11" ht="24" customHeight="1" x14ac:dyDescent="0.2">
      <c r="A1189" s="50" t="s">
        <v>731</v>
      </c>
      <c r="B1189" s="51" t="s">
        <v>1640</v>
      </c>
      <c r="C1189" s="50" t="s">
        <v>25</v>
      </c>
      <c r="D1189" s="50" t="s">
        <v>1639</v>
      </c>
      <c r="E1189" s="171" t="s">
        <v>728</v>
      </c>
      <c r="F1189" s="171"/>
      <c r="G1189" s="49" t="s">
        <v>982</v>
      </c>
      <c r="H1189" s="48">
        <v>1.167</v>
      </c>
      <c r="I1189" s="47" t="s">
        <v>1638</v>
      </c>
      <c r="J1189" s="53" t="s">
        <v>1932</v>
      </c>
    </row>
    <row r="1190" spans="1:11" ht="39" customHeight="1" x14ac:dyDescent="0.2">
      <c r="A1190" s="50" t="s">
        <v>731</v>
      </c>
      <c r="B1190" s="51" t="s">
        <v>1636</v>
      </c>
      <c r="C1190" s="50" t="s">
        <v>25</v>
      </c>
      <c r="D1190" s="50" t="s">
        <v>1635</v>
      </c>
      <c r="E1190" s="171" t="s">
        <v>728</v>
      </c>
      <c r="F1190" s="171"/>
      <c r="G1190" s="49" t="s">
        <v>254</v>
      </c>
      <c r="H1190" s="48">
        <v>0.46679999999999999</v>
      </c>
      <c r="I1190" s="47" t="s">
        <v>789</v>
      </c>
      <c r="J1190" s="53" t="s">
        <v>810</v>
      </c>
    </row>
    <row r="1191" spans="1:11" ht="39" customHeight="1" x14ac:dyDescent="0.2">
      <c r="A1191" s="50" t="s">
        <v>731</v>
      </c>
      <c r="B1191" s="51" t="s">
        <v>1634</v>
      </c>
      <c r="C1191" s="50" t="s">
        <v>25</v>
      </c>
      <c r="D1191" s="50" t="s">
        <v>1633</v>
      </c>
      <c r="E1191" s="171" t="s">
        <v>728</v>
      </c>
      <c r="F1191" s="171"/>
      <c r="G1191" s="49" t="s">
        <v>254</v>
      </c>
      <c r="H1191" s="48">
        <v>0.46679999999999999</v>
      </c>
      <c r="I1191" s="47" t="s">
        <v>1632</v>
      </c>
      <c r="J1191" s="53" t="s">
        <v>1569</v>
      </c>
    </row>
    <row r="1192" spans="1:11" ht="24" customHeight="1" x14ac:dyDescent="0.2">
      <c r="A1192" s="50" t="s">
        <v>731</v>
      </c>
      <c r="B1192" s="51" t="s">
        <v>1631</v>
      </c>
      <c r="C1192" s="50" t="s">
        <v>25</v>
      </c>
      <c r="D1192" s="50" t="s">
        <v>1630</v>
      </c>
      <c r="E1192" s="171" t="s">
        <v>728</v>
      </c>
      <c r="F1192" s="171"/>
      <c r="G1192" s="49" t="s">
        <v>982</v>
      </c>
      <c r="H1192" s="48">
        <v>7.6876800000000003</v>
      </c>
      <c r="I1192" s="47" t="s">
        <v>1629</v>
      </c>
      <c r="J1192" s="53" t="s">
        <v>1931</v>
      </c>
    </row>
    <row r="1193" spans="1:11" ht="24" customHeight="1" x14ac:dyDescent="0.2">
      <c r="A1193" s="50" t="s">
        <v>731</v>
      </c>
      <c r="B1193" s="51" t="s">
        <v>1627</v>
      </c>
      <c r="C1193" s="50" t="s">
        <v>25</v>
      </c>
      <c r="D1193" s="50" t="s">
        <v>1626</v>
      </c>
      <c r="E1193" s="171" t="s">
        <v>728</v>
      </c>
      <c r="F1193" s="171"/>
      <c r="G1193" s="49" t="s">
        <v>254</v>
      </c>
      <c r="H1193" s="48">
        <v>89.76</v>
      </c>
      <c r="I1193" s="47" t="s">
        <v>989</v>
      </c>
      <c r="J1193" s="53" t="s">
        <v>1930</v>
      </c>
    </row>
    <row r="1194" spans="1:11" x14ac:dyDescent="0.2">
      <c r="A1194" s="37"/>
      <c r="B1194" s="37"/>
      <c r="C1194" s="37"/>
      <c r="D1194" s="37"/>
      <c r="E1194" s="37" t="s">
        <v>713</v>
      </c>
      <c r="F1194" s="36">
        <v>137.38</v>
      </c>
      <c r="G1194" s="37" t="s">
        <v>712</v>
      </c>
      <c r="H1194" s="36">
        <v>0</v>
      </c>
      <c r="I1194" s="37" t="s">
        <v>711</v>
      </c>
      <c r="J1194" s="36">
        <v>137.38</v>
      </c>
    </row>
    <row r="1195" spans="1:11" x14ac:dyDescent="0.2">
      <c r="A1195" s="37"/>
      <c r="B1195" s="37"/>
      <c r="C1195" s="37"/>
      <c r="D1195" s="37"/>
      <c r="E1195" s="37" t="s">
        <v>710</v>
      </c>
      <c r="F1195" s="36">
        <v>80.62</v>
      </c>
      <c r="G1195" s="37"/>
      <c r="H1195" s="172" t="s">
        <v>709</v>
      </c>
      <c r="I1195" s="172"/>
      <c r="J1195" s="36">
        <v>403.11</v>
      </c>
    </row>
    <row r="1196" spans="1:11" ht="50.1" customHeight="1" thickBot="1" x14ac:dyDescent="0.25">
      <c r="A1196" s="22"/>
      <c r="B1196" s="22"/>
      <c r="C1196" s="22"/>
      <c r="D1196" s="22"/>
      <c r="E1196" s="22"/>
      <c r="F1196" s="22"/>
      <c r="G1196" s="22" t="s">
        <v>708</v>
      </c>
      <c r="H1196" s="35" t="s">
        <v>1543</v>
      </c>
      <c r="I1196" s="22" t="s">
        <v>706</v>
      </c>
      <c r="J1196" s="32">
        <v>806.22</v>
      </c>
    </row>
    <row r="1197" spans="1:11" ht="0.95" customHeight="1" thickTop="1" x14ac:dyDescent="0.2">
      <c r="A1197" s="34"/>
      <c r="B1197" s="34"/>
      <c r="C1197" s="34"/>
      <c r="D1197" s="34"/>
      <c r="E1197" s="34"/>
      <c r="F1197" s="34"/>
      <c r="G1197" s="34"/>
      <c r="H1197" s="34"/>
      <c r="I1197" s="34"/>
      <c r="J1197" s="34"/>
    </row>
    <row r="1198" spans="1:11" ht="24" customHeight="1" x14ac:dyDescent="0.2">
      <c r="A1198" s="26" t="s">
        <v>320</v>
      </c>
      <c r="B1198" s="26"/>
      <c r="C1198" s="26"/>
      <c r="D1198" s="26" t="s">
        <v>321</v>
      </c>
      <c r="E1198" s="26"/>
      <c r="F1198" s="176"/>
      <c r="G1198" s="176"/>
      <c r="H1198" s="26"/>
      <c r="I1198" s="25"/>
      <c r="J1198" s="26"/>
      <c r="K1198" s="52">
        <v>58504.4</v>
      </c>
    </row>
    <row r="1199" spans="1:11" ht="18" customHeight="1" x14ac:dyDescent="0.2">
      <c r="A1199" s="30" t="s">
        <v>322</v>
      </c>
      <c r="B1199" s="29" t="s">
        <v>10</v>
      </c>
      <c r="C1199" s="30" t="s">
        <v>11</v>
      </c>
      <c r="D1199" s="30" t="s">
        <v>12</v>
      </c>
      <c r="E1199" s="173" t="s">
        <v>725</v>
      </c>
      <c r="F1199" s="173"/>
      <c r="G1199" s="46" t="s">
        <v>13</v>
      </c>
      <c r="H1199" s="29" t="s">
        <v>14</v>
      </c>
      <c r="I1199" s="29" t="s">
        <v>15</v>
      </c>
      <c r="J1199" s="29" t="s">
        <v>17</v>
      </c>
    </row>
    <row r="1200" spans="1:11" ht="39" customHeight="1" x14ac:dyDescent="0.2">
      <c r="A1200" s="28" t="s">
        <v>723</v>
      </c>
      <c r="B1200" s="27" t="s">
        <v>323</v>
      </c>
      <c r="C1200" s="28" t="s">
        <v>25</v>
      </c>
      <c r="D1200" s="28" t="s">
        <v>324</v>
      </c>
      <c r="E1200" s="174" t="s">
        <v>1929</v>
      </c>
      <c r="F1200" s="174"/>
      <c r="G1200" s="45" t="s">
        <v>254</v>
      </c>
      <c r="H1200" s="44">
        <v>1</v>
      </c>
      <c r="I1200" s="43">
        <v>182</v>
      </c>
      <c r="J1200" s="43">
        <v>182</v>
      </c>
    </row>
    <row r="1201" spans="1:10" ht="15" customHeight="1" x14ac:dyDescent="0.2">
      <c r="A1201" s="30" t="s">
        <v>9</v>
      </c>
      <c r="B1201" s="29" t="s">
        <v>10</v>
      </c>
      <c r="C1201" s="30" t="s">
        <v>11</v>
      </c>
      <c r="D1201" s="30" t="s">
        <v>12</v>
      </c>
      <c r="E1201" s="173" t="s">
        <v>725</v>
      </c>
      <c r="F1201" s="175"/>
      <c r="G1201" s="46" t="s">
        <v>13</v>
      </c>
      <c r="H1201" s="29" t="s">
        <v>14</v>
      </c>
      <c r="I1201" s="29" t="s">
        <v>15</v>
      </c>
      <c r="J1201" s="29" t="s">
        <v>17</v>
      </c>
    </row>
    <row r="1202" spans="1:10" ht="24" customHeight="1" x14ac:dyDescent="0.2">
      <c r="A1202" s="41" t="s">
        <v>723</v>
      </c>
      <c r="B1202" s="42" t="s">
        <v>1583</v>
      </c>
      <c r="C1202" s="41" t="s">
        <v>25</v>
      </c>
      <c r="D1202" s="41" t="s">
        <v>1582</v>
      </c>
      <c r="E1202" s="170" t="s">
        <v>853</v>
      </c>
      <c r="F1202" s="170"/>
      <c r="G1202" s="40" t="s">
        <v>839</v>
      </c>
      <c r="H1202" s="39">
        <v>0.5</v>
      </c>
      <c r="I1202" s="38" t="s">
        <v>1581</v>
      </c>
      <c r="J1202" s="54" t="s">
        <v>1922</v>
      </c>
    </row>
    <row r="1203" spans="1:10" ht="24" customHeight="1" x14ac:dyDescent="0.2">
      <c r="A1203" s="50" t="s">
        <v>731</v>
      </c>
      <c r="B1203" s="51" t="s">
        <v>1559</v>
      </c>
      <c r="C1203" s="50" t="s">
        <v>25</v>
      </c>
      <c r="D1203" s="50" t="s">
        <v>1558</v>
      </c>
      <c r="E1203" s="171" t="s">
        <v>840</v>
      </c>
      <c r="F1203" s="171"/>
      <c r="G1203" s="49" t="s">
        <v>839</v>
      </c>
      <c r="H1203" s="48">
        <v>0.5</v>
      </c>
      <c r="I1203" s="47" t="s">
        <v>844</v>
      </c>
      <c r="J1203" s="53" t="s">
        <v>885</v>
      </c>
    </row>
    <row r="1204" spans="1:10" ht="39" customHeight="1" x14ac:dyDescent="0.2">
      <c r="A1204" s="50" t="s">
        <v>731</v>
      </c>
      <c r="B1204" s="51" t="s">
        <v>1927</v>
      </c>
      <c r="C1204" s="50" t="s">
        <v>25</v>
      </c>
      <c r="D1204" s="50" t="s">
        <v>324</v>
      </c>
      <c r="E1204" s="171" t="s">
        <v>728</v>
      </c>
      <c r="F1204" s="171"/>
      <c r="G1204" s="49" t="s">
        <v>270</v>
      </c>
      <c r="H1204" s="48">
        <v>1</v>
      </c>
      <c r="I1204" s="47" t="s">
        <v>1926</v>
      </c>
      <c r="J1204" s="53" t="s">
        <v>1926</v>
      </c>
    </row>
    <row r="1205" spans="1:10" ht="24" customHeight="1" x14ac:dyDescent="0.2">
      <c r="A1205" s="41" t="s">
        <v>723</v>
      </c>
      <c r="B1205" s="42" t="s">
        <v>855</v>
      </c>
      <c r="C1205" s="41" t="s">
        <v>25</v>
      </c>
      <c r="D1205" s="41" t="s">
        <v>854</v>
      </c>
      <c r="E1205" s="170" t="s">
        <v>853</v>
      </c>
      <c r="F1205" s="170"/>
      <c r="G1205" s="40" t="s">
        <v>839</v>
      </c>
      <c r="H1205" s="39">
        <v>0.5</v>
      </c>
      <c r="I1205" s="38" t="s">
        <v>852</v>
      </c>
      <c r="J1205" s="54" t="s">
        <v>1928</v>
      </c>
    </row>
    <row r="1206" spans="1:10" ht="24" customHeight="1" x14ac:dyDescent="0.2">
      <c r="A1206" s="50" t="s">
        <v>731</v>
      </c>
      <c r="B1206" s="51" t="s">
        <v>842</v>
      </c>
      <c r="C1206" s="50" t="s">
        <v>25</v>
      </c>
      <c r="D1206" s="50" t="s">
        <v>841</v>
      </c>
      <c r="E1206" s="171" t="s">
        <v>840</v>
      </c>
      <c r="F1206" s="171"/>
      <c r="G1206" s="49" t="s">
        <v>839</v>
      </c>
      <c r="H1206" s="48">
        <v>0.5</v>
      </c>
      <c r="I1206" s="47" t="s">
        <v>838</v>
      </c>
      <c r="J1206" s="53" t="s">
        <v>1925</v>
      </c>
    </row>
    <row r="1207" spans="1:10" ht="39.950000000000003" customHeight="1" x14ac:dyDescent="0.2">
      <c r="A1207" s="177" t="s">
        <v>850</v>
      </c>
      <c r="B1207" s="175"/>
      <c r="C1207" s="175"/>
      <c r="D1207" s="175"/>
      <c r="E1207" s="175"/>
      <c r="F1207" s="175"/>
      <c r="G1207" s="175"/>
      <c r="H1207" s="175"/>
      <c r="I1207" s="175"/>
      <c r="J1207" s="175"/>
    </row>
    <row r="1208" spans="1:10" ht="15" customHeight="1" x14ac:dyDescent="0.2">
      <c r="A1208" s="30" t="s">
        <v>9</v>
      </c>
      <c r="B1208" s="29" t="s">
        <v>10</v>
      </c>
      <c r="C1208" s="30" t="s">
        <v>11</v>
      </c>
      <c r="D1208" s="30" t="s">
        <v>12</v>
      </c>
      <c r="E1208" s="173" t="s">
        <v>725</v>
      </c>
      <c r="F1208" s="175"/>
      <c r="G1208" s="46" t="s">
        <v>13</v>
      </c>
      <c r="H1208" s="29" t="s">
        <v>14</v>
      </c>
      <c r="I1208" s="29" t="s">
        <v>15</v>
      </c>
      <c r="J1208" s="29" t="s">
        <v>17</v>
      </c>
    </row>
    <row r="1209" spans="1:10" ht="24" customHeight="1" x14ac:dyDescent="0.2">
      <c r="A1209" s="50" t="s">
        <v>731</v>
      </c>
      <c r="B1209" s="51" t="s">
        <v>762</v>
      </c>
      <c r="C1209" s="50" t="s">
        <v>25</v>
      </c>
      <c r="D1209" s="50" t="s">
        <v>761</v>
      </c>
      <c r="E1209" s="171" t="s">
        <v>728</v>
      </c>
      <c r="F1209" s="171"/>
      <c r="G1209" s="49" t="s">
        <v>254</v>
      </c>
      <c r="H1209" s="48">
        <v>1.5E-3</v>
      </c>
      <c r="I1209" s="47" t="s">
        <v>760</v>
      </c>
      <c r="J1209" s="53" t="s">
        <v>1269</v>
      </c>
    </row>
    <row r="1210" spans="1:10" ht="26.1" customHeight="1" x14ac:dyDescent="0.2">
      <c r="A1210" s="50" t="s">
        <v>731</v>
      </c>
      <c r="B1210" s="51" t="s">
        <v>797</v>
      </c>
      <c r="C1210" s="50" t="s">
        <v>25</v>
      </c>
      <c r="D1210" s="50" t="s">
        <v>796</v>
      </c>
      <c r="E1210" s="171" t="s">
        <v>791</v>
      </c>
      <c r="F1210" s="171"/>
      <c r="G1210" s="49" t="s">
        <v>254</v>
      </c>
      <c r="H1210" s="48">
        <v>0.1018</v>
      </c>
      <c r="I1210" s="47" t="s">
        <v>795</v>
      </c>
      <c r="J1210" s="53" t="s">
        <v>1433</v>
      </c>
    </row>
    <row r="1211" spans="1:10" ht="24" customHeight="1" x14ac:dyDescent="0.2">
      <c r="A1211" s="50" t="s">
        <v>731</v>
      </c>
      <c r="B1211" s="51" t="s">
        <v>836</v>
      </c>
      <c r="C1211" s="50" t="s">
        <v>25</v>
      </c>
      <c r="D1211" s="50" t="s">
        <v>835</v>
      </c>
      <c r="E1211" s="171" t="s">
        <v>728</v>
      </c>
      <c r="F1211" s="171"/>
      <c r="G1211" s="49" t="s">
        <v>254</v>
      </c>
      <c r="H1211" s="48">
        <v>7.9750000000000001E-2</v>
      </c>
      <c r="I1211" s="47" t="s">
        <v>834</v>
      </c>
      <c r="J1211" s="53" t="s">
        <v>1632</v>
      </c>
    </row>
    <row r="1212" spans="1:10" ht="24" customHeight="1" x14ac:dyDescent="0.2">
      <c r="A1212" s="50" t="s">
        <v>731</v>
      </c>
      <c r="B1212" s="51" t="s">
        <v>758</v>
      </c>
      <c r="C1212" s="50" t="s">
        <v>25</v>
      </c>
      <c r="D1212" s="50" t="s">
        <v>757</v>
      </c>
      <c r="E1212" s="171" t="s">
        <v>728</v>
      </c>
      <c r="F1212" s="171"/>
      <c r="G1212" s="49" t="s">
        <v>254</v>
      </c>
      <c r="H1212" s="48">
        <v>4.4999999999999997E-3</v>
      </c>
      <c r="I1212" s="47" t="s">
        <v>756</v>
      </c>
      <c r="J1212" s="53" t="s">
        <v>1002</v>
      </c>
    </row>
    <row r="1213" spans="1:10" ht="24" customHeight="1" x14ac:dyDescent="0.2">
      <c r="A1213" s="50" t="s">
        <v>731</v>
      </c>
      <c r="B1213" s="51" t="s">
        <v>825</v>
      </c>
      <c r="C1213" s="50" t="s">
        <v>25</v>
      </c>
      <c r="D1213" s="50" t="s">
        <v>824</v>
      </c>
      <c r="E1213" s="171" t="s">
        <v>728</v>
      </c>
      <c r="F1213" s="171"/>
      <c r="G1213" s="49" t="s">
        <v>254</v>
      </c>
      <c r="H1213" s="48">
        <v>0.1018</v>
      </c>
      <c r="I1213" s="47" t="s">
        <v>823</v>
      </c>
      <c r="J1213" s="53" t="s">
        <v>1225</v>
      </c>
    </row>
    <row r="1214" spans="1:10" ht="24" customHeight="1" x14ac:dyDescent="0.2">
      <c r="A1214" s="50" t="s">
        <v>731</v>
      </c>
      <c r="B1214" s="51" t="s">
        <v>1572</v>
      </c>
      <c r="C1214" s="50" t="s">
        <v>25</v>
      </c>
      <c r="D1214" s="50" t="s">
        <v>1571</v>
      </c>
      <c r="E1214" s="171" t="s">
        <v>728</v>
      </c>
      <c r="F1214" s="171"/>
      <c r="G1214" s="49" t="s">
        <v>254</v>
      </c>
      <c r="H1214" s="48">
        <v>5.0000000000000002E-5</v>
      </c>
      <c r="I1214" s="47" t="s">
        <v>1570</v>
      </c>
      <c r="J1214" s="53" t="s">
        <v>751</v>
      </c>
    </row>
    <row r="1215" spans="1:10" ht="24" customHeight="1" x14ac:dyDescent="0.2">
      <c r="A1215" s="50" t="s">
        <v>731</v>
      </c>
      <c r="B1215" s="51" t="s">
        <v>777</v>
      </c>
      <c r="C1215" s="50" t="s">
        <v>25</v>
      </c>
      <c r="D1215" s="50" t="s">
        <v>776</v>
      </c>
      <c r="E1215" s="171" t="s">
        <v>728</v>
      </c>
      <c r="F1215" s="171"/>
      <c r="G1215" s="49" t="s">
        <v>775</v>
      </c>
      <c r="H1215" s="48">
        <v>8.0000000000000004E-4</v>
      </c>
      <c r="I1215" s="47" t="s">
        <v>774</v>
      </c>
      <c r="J1215" s="53" t="s">
        <v>751</v>
      </c>
    </row>
    <row r="1216" spans="1:10" ht="26.1" customHeight="1" x14ac:dyDescent="0.2">
      <c r="A1216" s="50" t="s">
        <v>731</v>
      </c>
      <c r="B1216" s="51" t="s">
        <v>785</v>
      </c>
      <c r="C1216" s="50" t="s">
        <v>25</v>
      </c>
      <c r="D1216" s="50" t="s">
        <v>784</v>
      </c>
      <c r="E1216" s="171" t="s">
        <v>728</v>
      </c>
      <c r="F1216" s="171"/>
      <c r="G1216" s="49" t="s">
        <v>254</v>
      </c>
      <c r="H1216" s="48">
        <v>5.9999999999999995E-4</v>
      </c>
      <c r="I1216" s="47" t="s">
        <v>783</v>
      </c>
      <c r="J1216" s="53" t="s">
        <v>751</v>
      </c>
    </row>
    <row r="1217" spans="1:10" ht="24" customHeight="1" x14ac:dyDescent="0.2">
      <c r="A1217" s="50" t="s">
        <v>731</v>
      </c>
      <c r="B1217" s="51" t="s">
        <v>766</v>
      </c>
      <c r="C1217" s="50" t="s">
        <v>25</v>
      </c>
      <c r="D1217" s="50" t="s">
        <v>765</v>
      </c>
      <c r="E1217" s="171" t="s">
        <v>728</v>
      </c>
      <c r="F1217" s="171"/>
      <c r="G1217" s="49" t="s">
        <v>254</v>
      </c>
      <c r="H1217" s="48">
        <v>1.8E-3</v>
      </c>
      <c r="I1217" s="47" t="s">
        <v>764</v>
      </c>
      <c r="J1217" s="53" t="s">
        <v>782</v>
      </c>
    </row>
    <row r="1218" spans="1:10" ht="26.1" customHeight="1" x14ac:dyDescent="0.2">
      <c r="A1218" s="50" t="s">
        <v>731</v>
      </c>
      <c r="B1218" s="51" t="s">
        <v>832</v>
      </c>
      <c r="C1218" s="50" t="s">
        <v>25</v>
      </c>
      <c r="D1218" s="50" t="s">
        <v>831</v>
      </c>
      <c r="E1218" s="171" t="s">
        <v>728</v>
      </c>
      <c r="F1218" s="171"/>
      <c r="G1218" s="49" t="s">
        <v>812</v>
      </c>
      <c r="H1218" s="48">
        <v>7.5000000000000002E-4</v>
      </c>
      <c r="I1218" s="47" t="s">
        <v>830</v>
      </c>
      <c r="J1218" s="53" t="s">
        <v>815</v>
      </c>
    </row>
    <row r="1219" spans="1:10" ht="24" customHeight="1" x14ac:dyDescent="0.2">
      <c r="A1219" s="50" t="s">
        <v>731</v>
      </c>
      <c r="B1219" s="51" t="s">
        <v>809</v>
      </c>
      <c r="C1219" s="50" t="s">
        <v>25</v>
      </c>
      <c r="D1219" s="50" t="s">
        <v>808</v>
      </c>
      <c r="E1219" s="171" t="s">
        <v>791</v>
      </c>
      <c r="F1219" s="171"/>
      <c r="G1219" s="49" t="s">
        <v>807</v>
      </c>
      <c r="H1219" s="48">
        <v>4.0000000000000002E-4</v>
      </c>
      <c r="I1219" s="47" t="s">
        <v>806</v>
      </c>
      <c r="J1219" s="53" t="s">
        <v>763</v>
      </c>
    </row>
    <row r="1220" spans="1:10" ht="24" customHeight="1" x14ac:dyDescent="0.2">
      <c r="A1220" s="50" t="s">
        <v>731</v>
      </c>
      <c r="B1220" s="51" t="s">
        <v>814</v>
      </c>
      <c r="C1220" s="50" t="s">
        <v>25</v>
      </c>
      <c r="D1220" s="50" t="s">
        <v>813</v>
      </c>
      <c r="E1220" s="171" t="s">
        <v>728</v>
      </c>
      <c r="F1220" s="171"/>
      <c r="G1220" s="49" t="s">
        <v>812</v>
      </c>
      <c r="H1220" s="48">
        <v>2.3E-3</v>
      </c>
      <c r="I1220" s="47" t="s">
        <v>811</v>
      </c>
      <c r="J1220" s="53" t="s">
        <v>770</v>
      </c>
    </row>
    <row r="1221" spans="1:10" ht="24" customHeight="1" x14ac:dyDescent="0.2">
      <c r="A1221" s="50" t="s">
        <v>731</v>
      </c>
      <c r="B1221" s="51" t="s">
        <v>801</v>
      </c>
      <c r="C1221" s="50" t="s">
        <v>25</v>
      </c>
      <c r="D1221" s="50" t="s">
        <v>800</v>
      </c>
      <c r="E1221" s="171" t="s">
        <v>728</v>
      </c>
      <c r="F1221" s="171"/>
      <c r="G1221" s="49" t="s">
        <v>254</v>
      </c>
      <c r="H1221" s="48">
        <v>4.4999999999999997E-3</v>
      </c>
      <c r="I1221" s="47" t="s">
        <v>799</v>
      </c>
      <c r="J1221" s="53" t="s">
        <v>770</v>
      </c>
    </row>
    <row r="1222" spans="1:10" ht="24" customHeight="1" x14ac:dyDescent="0.2">
      <c r="A1222" s="50" t="s">
        <v>731</v>
      </c>
      <c r="B1222" s="51" t="s">
        <v>1148</v>
      </c>
      <c r="C1222" s="50" t="s">
        <v>25</v>
      </c>
      <c r="D1222" s="50" t="s">
        <v>1147</v>
      </c>
      <c r="E1222" s="171" t="s">
        <v>728</v>
      </c>
      <c r="F1222" s="171"/>
      <c r="G1222" s="49" t="s">
        <v>254</v>
      </c>
      <c r="H1222" s="48">
        <v>1E-4</v>
      </c>
      <c r="I1222" s="47" t="s">
        <v>1146</v>
      </c>
      <c r="J1222" s="53" t="s">
        <v>751</v>
      </c>
    </row>
    <row r="1223" spans="1:10" ht="26.1" customHeight="1" x14ac:dyDescent="0.2">
      <c r="A1223" s="50" t="s">
        <v>731</v>
      </c>
      <c r="B1223" s="51" t="s">
        <v>788</v>
      </c>
      <c r="C1223" s="50" t="s">
        <v>25</v>
      </c>
      <c r="D1223" s="50" t="s">
        <v>787</v>
      </c>
      <c r="E1223" s="171" t="s">
        <v>728</v>
      </c>
      <c r="F1223" s="171"/>
      <c r="G1223" s="49" t="s">
        <v>254</v>
      </c>
      <c r="H1223" s="48">
        <v>2.0000000000000001E-4</v>
      </c>
      <c r="I1223" s="47" t="s">
        <v>786</v>
      </c>
      <c r="J1223" s="53" t="s">
        <v>751</v>
      </c>
    </row>
    <row r="1224" spans="1:10" ht="24" customHeight="1" x14ac:dyDescent="0.2">
      <c r="A1224" s="50" t="s">
        <v>731</v>
      </c>
      <c r="B1224" s="51" t="s">
        <v>1568</v>
      </c>
      <c r="C1224" s="50" t="s">
        <v>25</v>
      </c>
      <c r="D1224" s="50" t="s">
        <v>1567</v>
      </c>
      <c r="E1224" s="171" t="s">
        <v>728</v>
      </c>
      <c r="F1224" s="171"/>
      <c r="G1224" s="49" t="s">
        <v>254</v>
      </c>
      <c r="H1224" s="48">
        <v>1E-4</v>
      </c>
      <c r="I1224" s="47" t="s">
        <v>1566</v>
      </c>
      <c r="J1224" s="53" t="s">
        <v>751</v>
      </c>
    </row>
    <row r="1225" spans="1:10" ht="24" customHeight="1" x14ac:dyDescent="0.2">
      <c r="A1225" s="50" t="s">
        <v>731</v>
      </c>
      <c r="B1225" s="51" t="s">
        <v>1565</v>
      </c>
      <c r="C1225" s="50" t="s">
        <v>25</v>
      </c>
      <c r="D1225" s="50" t="s">
        <v>1564</v>
      </c>
      <c r="E1225" s="171" t="s">
        <v>728</v>
      </c>
      <c r="F1225" s="171"/>
      <c r="G1225" s="49" t="s">
        <v>254</v>
      </c>
      <c r="H1225" s="48">
        <v>1E-4</v>
      </c>
      <c r="I1225" s="47" t="s">
        <v>1563</v>
      </c>
      <c r="J1225" s="53" t="s">
        <v>740</v>
      </c>
    </row>
    <row r="1226" spans="1:10" ht="24" customHeight="1" x14ac:dyDescent="0.2">
      <c r="A1226" s="50" t="s">
        <v>731</v>
      </c>
      <c r="B1226" s="51" t="s">
        <v>793</v>
      </c>
      <c r="C1226" s="50" t="s">
        <v>25</v>
      </c>
      <c r="D1226" s="50" t="s">
        <v>792</v>
      </c>
      <c r="E1226" s="171" t="s">
        <v>791</v>
      </c>
      <c r="F1226" s="171"/>
      <c r="G1226" s="49" t="s">
        <v>254</v>
      </c>
      <c r="H1226" s="48">
        <v>4.4999999999999997E-3</v>
      </c>
      <c r="I1226" s="47" t="s">
        <v>790</v>
      </c>
      <c r="J1226" s="53" t="s">
        <v>1268</v>
      </c>
    </row>
    <row r="1227" spans="1:10" ht="24" customHeight="1" x14ac:dyDescent="0.2">
      <c r="A1227" s="50" t="s">
        <v>731</v>
      </c>
      <c r="B1227" s="51" t="s">
        <v>1559</v>
      </c>
      <c r="C1227" s="50" t="s">
        <v>25</v>
      </c>
      <c r="D1227" s="50" t="s">
        <v>1558</v>
      </c>
      <c r="E1227" s="171" t="s">
        <v>840</v>
      </c>
      <c r="F1227" s="171"/>
      <c r="G1227" s="49" t="s">
        <v>839</v>
      </c>
      <c r="H1227" s="48">
        <v>0.5</v>
      </c>
      <c r="I1227" s="47" t="s">
        <v>844</v>
      </c>
      <c r="J1227" s="53" t="s">
        <v>885</v>
      </c>
    </row>
    <row r="1228" spans="1:10" ht="39" customHeight="1" x14ac:dyDescent="0.2">
      <c r="A1228" s="50" t="s">
        <v>731</v>
      </c>
      <c r="B1228" s="51" t="s">
        <v>1927</v>
      </c>
      <c r="C1228" s="50" t="s">
        <v>25</v>
      </c>
      <c r="D1228" s="50" t="s">
        <v>324</v>
      </c>
      <c r="E1228" s="171" t="s">
        <v>728</v>
      </c>
      <c r="F1228" s="171"/>
      <c r="G1228" s="49" t="s">
        <v>270</v>
      </c>
      <c r="H1228" s="48">
        <v>1</v>
      </c>
      <c r="I1228" s="47" t="s">
        <v>1926</v>
      </c>
      <c r="J1228" s="53" t="s">
        <v>1926</v>
      </c>
    </row>
    <row r="1229" spans="1:10" ht="24" customHeight="1" x14ac:dyDescent="0.2">
      <c r="A1229" s="50" t="s">
        <v>731</v>
      </c>
      <c r="B1229" s="51" t="s">
        <v>754</v>
      </c>
      <c r="C1229" s="50" t="s">
        <v>25</v>
      </c>
      <c r="D1229" s="50" t="s">
        <v>753</v>
      </c>
      <c r="E1229" s="171" t="s">
        <v>728</v>
      </c>
      <c r="F1229" s="171"/>
      <c r="G1229" s="49" t="s">
        <v>254</v>
      </c>
      <c r="H1229" s="48">
        <v>5.0000000000000002E-5</v>
      </c>
      <c r="I1229" s="47" t="s">
        <v>752</v>
      </c>
      <c r="J1229" s="53" t="s">
        <v>751</v>
      </c>
    </row>
    <row r="1230" spans="1:10" ht="26.1" customHeight="1" x14ac:dyDescent="0.2">
      <c r="A1230" s="50" t="s">
        <v>731</v>
      </c>
      <c r="B1230" s="51" t="s">
        <v>750</v>
      </c>
      <c r="C1230" s="50" t="s">
        <v>25</v>
      </c>
      <c r="D1230" s="50" t="s">
        <v>749</v>
      </c>
      <c r="E1230" s="171" t="s">
        <v>728</v>
      </c>
      <c r="F1230" s="171"/>
      <c r="G1230" s="49" t="s">
        <v>254</v>
      </c>
      <c r="H1230" s="48">
        <v>1E-4</v>
      </c>
      <c r="I1230" s="47" t="s">
        <v>748</v>
      </c>
      <c r="J1230" s="53" t="s">
        <v>740</v>
      </c>
    </row>
    <row r="1231" spans="1:10" ht="24" customHeight="1" x14ac:dyDescent="0.2">
      <c r="A1231" s="50" t="s">
        <v>731</v>
      </c>
      <c r="B1231" s="51" t="s">
        <v>746</v>
      </c>
      <c r="C1231" s="50" t="s">
        <v>25</v>
      </c>
      <c r="D1231" s="50" t="s">
        <v>745</v>
      </c>
      <c r="E1231" s="171" t="s">
        <v>728</v>
      </c>
      <c r="F1231" s="171"/>
      <c r="G1231" s="49" t="s">
        <v>254</v>
      </c>
      <c r="H1231" s="48">
        <v>1.4999999999999999E-4</v>
      </c>
      <c r="I1231" s="47" t="s">
        <v>744</v>
      </c>
      <c r="J1231" s="53" t="s">
        <v>751</v>
      </c>
    </row>
    <row r="1232" spans="1:10" ht="24" customHeight="1" x14ac:dyDescent="0.2">
      <c r="A1232" s="50" t="s">
        <v>731</v>
      </c>
      <c r="B1232" s="51" t="s">
        <v>743</v>
      </c>
      <c r="C1232" s="50" t="s">
        <v>25</v>
      </c>
      <c r="D1232" s="50" t="s">
        <v>742</v>
      </c>
      <c r="E1232" s="171" t="s">
        <v>728</v>
      </c>
      <c r="F1232" s="171"/>
      <c r="G1232" s="49" t="s">
        <v>254</v>
      </c>
      <c r="H1232" s="48">
        <v>1E-4</v>
      </c>
      <c r="I1232" s="47" t="s">
        <v>741</v>
      </c>
      <c r="J1232" s="53" t="s">
        <v>751</v>
      </c>
    </row>
    <row r="1233" spans="1:10" ht="24" customHeight="1" x14ac:dyDescent="0.2">
      <c r="A1233" s="50" t="s">
        <v>731</v>
      </c>
      <c r="B1233" s="51" t="s">
        <v>842</v>
      </c>
      <c r="C1233" s="50" t="s">
        <v>25</v>
      </c>
      <c r="D1233" s="50" t="s">
        <v>841</v>
      </c>
      <c r="E1233" s="171" t="s">
        <v>840</v>
      </c>
      <c r="F1233" s="171"/>
      <c r="G1233" s="49" t="s">
        <v>839</v>
      </c>
      <c r="H1233" s="48">
        <v>0.5</v>
      </c>
      <c r="I1233" s="47" t="s">
        <v>838</v>
      </c>
      <c r="J1233" s="53" t="s">
        <v>1925</v>
      </c>
    </row>
    <row r="1234" spans="1:10" x14ac:dyDescent="0.2">
      <c r="A1234" s="37"/>
      <c r="B1234" s="37"/>
      <c r="C1234" s="37"/>
      <c r="D1234" s="37"/>
      <c r="E1234" s="37" t="s">
        <v>713</v>
      </c>
      <c r="F1234" s="36">
        <v>16.8</v>
      </c>
      <c r="G1234" s="37" t="s">
        <v>712</v>
      </c>
      <c r="H1234" s="36">
        <v>0</v>
      </c>
      <c r="I1234" s="37" t="s">
        <v>711</v>
      </c>
      <c r="J1234" s="36">
        <v>16.8</v>
      </c>
    </row>
    <row r="1235" spans="1:10" x14ac:dyDescent="0.2">
      <c r="A1235" s="37"/>
      <c r="B1235" s="37"/>
      <c r="C1235" s="37"/>
      <c r="D1235" s="37"/>
      <c r="E1235" s="37" t="s">
        <v>710</v>
      </c>
      <c r="F1235" s="36">
        <v>45.5</v>
      </c>
      <c r="G1235" s="37"/>
      <c r="H1235" s="172" t="s">
        <v>709</v>
      </c>
      <c r="I1235" s="172"/>
      <c r="J1235" s="36">
        <v>227.5</v>
      </c>
    </row>
    <row r="1236" spans="1:10" ht="50.1" customHeight="1" thickBot="1" x14ac:dyDescent="0.25">
      <c r="A1236" s="22"/>
      <c r="B1236" s="22"/>
      <c r="C1236" s="22"/>
      <c r="D1236" s="22"/>
      <c r="E1236" s="22"/>
      <c r="F1236" s="22"/>
      <c r="G1236" s="22" t="s">
        <v>708</v>
      </c>
      <c r="H1236" s="35" t="s">
        <v>1924</v>
      </c>
      <c r="I1236" s="22" t="s">
        <v>706</v>
      </c>
      <c r="J1236" s="32">
        <v>9327.5</v>
      </c>
    </row>
    <row r="1237" spans="1:10" ht="0.95" customHeight="1" thickTop="1" x14ac:dyDescent="0.2">
      <c r="A1237" s="34"/>
      <c r="B1237" s="34"/>
      <c r="C1237" s="34"/>
      <c r="D1237" s="34"/>
      <c r="E1237" s="34"/>
      <c r="F1237" s="34"/>
      <c r="G1237" s="34"/>
      <c r="H1237" s="34"/>
      <c r="I1237" s="34"/>
      <c r="J1237" s="34"/>
    </row>
    <row r="1238" spans="1:10" ht="18" customHeight="1" x14ac:dyDescent="0.2">
      <c r="A1238" s="30" t="s">
        <v>325</v>
      </c>
      <c r="B1238" s="29" t="s">
        <v>10</v>
      </c>
      <c r="C1238" s="30" t="s">
        <v>11</v>
      </c>
      <c r="D1238" s="30" t="s">
        <v>12</v>
      </c>
      <c r="E1238" s="173" t="s">
        <v>725</v>
      </c>
      <c r="F1238" s="173"/>
      <c r="G1238" s="46" t="s">
        <v>13</v>
      </c>
      <c r="H1238" s="29" t="s">
        <v>14</v>
      </c>
      <c r="I1238" s="29" t="s">
        <v>15</v>
      </c>
      <c r="J1238" s="29" t="s">
        <v>17</v>
      </c>
    </row>
    <row r="1239" spans="1:10" ht="26.1" customHeight="1" x14ac:dyDescent="0.2">
      <c r="A1239" s="28" t="s">
        <v>723</v>
      </c>
      <c r="B1239" s="27" t="s">
        <v>326</v>
      </c>
      <c r="C1239" s="28" t="s">
        <v>25</v>
      </c>
      <c r="D1239" s="28" t="s">
        <v>327</v>
      </c>
      <c r="E1239" s="174" t="s">
        <v>1923</v>
      </c>
      <c r="F1239" s="174"/>
      <c r="G1239" s="45" t="s">
        <v>254</v>
      </c>
      <c r="H1239" s="44">
        <v>1</v>
      </c>
      <c r="I1239" s="43">
        <v>85.26</v>
      </c>
      <c r="J1239" s="43">
        <v>85.26</v>
      </c>
    </row>
    <row r="1240" spans="1:10" ht="15" customHeight="1" x14ac:dyDescent="0.2">
      <c r="A1240" s="30" t="s">
        <v>9</v>
      </c>
      <c r="B1240" s="29" t="s">
        <v>10</v>
      </c>
      <c r="C1240" s="30" t="s">
        <v>11</v>
      </c>
      <c r="D1240" s="30" t="s">
        <v>12</v>
      </c>
      <c r="E1240" s="173" t="s">
        <v>725</v>
      </c>
      <c r="F1240" s="175"/>
      <c r="G1240" s="46" t="s">
        <v>13</v>
      </c>
      <c r="H1240" s="29" t="s">
        <v>14</v>
      </c>
      <c r="I1240" s="29" t="s">
        <v>15</v>
      </c>
      <c r="J1240" s="29" t="s">
        <v>17</v>
      </c>
    </row>
    <row r="1241" spans="1:10" ht="24" customHeight="1" x14ac:dyDescent="0.2">
      <c r="A1241" s="41" t="s">
        <v>723</v>
      </c>
      <c r="B1241" s="42" t="s">
        <v>855</v>
      </c>
      <c r="C1241" s="41" t="s">
        <v>25</v>
      </c>
      <c r="D1241" s="41" t="s">
        <v>854</v>
      </c>
      <c r="E1241" s="170" t="s">
        <v>853</v>
      </c>
      <c r="F1241" s="170"/>
      <c r="G1241" s="40" t="s">
        <v>839</v>
      </c>
      <c r="H1241" s="39">
        <v>0.3</v>
      </c>
      <c r="I1241" s="38" t="s">
        <v>852</v>
      </c>
      <c r="J1241" s="54" t="s">
        <v>759</v>
      </c>
    </row>
    <row r="1242" spans="1:10" ht="24" customHeight="1" x14ac:dyDescent="0.2">
      <c r="A1242" s="50" t="s">
        <v>731</v>
      </c>
      <c r="B1242" s="51" t="s">
        <v>1920</v>
      </c>
      <c r="C1242" s="50" t="s">
        <v>25</v>
      </c>
      <c r="D1242" s="50" t="s">
        <v>1919</v>
      </c>
      <c r="E1242" s="171" t="s">
        <v>728</v>
      </c>
      <c r="F1242" s="171"/>
      <c r="G1242" s="49" t="s">
        <v>254</v>
      </c>
      <c r="H1242" s="48">
        <v>2</v>
      </c>
      <c r="I1242" s="47" t="s">
        <v>1641</v>
      </c>
      <c r="J1242" s="53" t="s">
        <v>1918</v>
      </c>
    </row>
    <row r="1243" spans="1:10" ht="24" customHeight="1" x14ac:dyDescent="0.2">
      <c r="A1243" s="50" t="s">
        <v>731</v>
      </c>
      <c r="B1243" s="51" t="s">
        <v>842</v>
      </c>
      <c r="C1243" s="50" t="s">
        <v>25</v>
      </c>
      <c r="D1243" s="50" t="s">
        <v>841</v>
      </c>
      <c r="E1243" s="171" t="s">
        <v>840</v>
      </c>
      <c r="F1243" s="171"/>
      <c r="G1243" s="49" t="s">
        <v>839</v>
      </c>
      <c r="H1243" s="48">
        <v>0.3</v>
      </c>
      <c r="I1243" s="47" t="s">
        <v>838</v>
      </c>
      <c r="J1243" s="53" t="s">
        <v>1462</v>
      </c>
    </row>
    <row r="1244" spans="1:10" ht="24" customHeight="1" x14ac:dyDescent="0.2">
      <c r="A1244" s="41" t="s">
        <v>723</v>
      </c>
      <c r="B1244" s="42" t="s">
        <v>1583</v>
      </c>
      <c r="C1244" s="41" t="s">
        <v>25</v>
      </c>
      <c r="D1244" s="41" t="s">
        <v>1582</v>
      </c>
      <c r="E1244" s="170" t="s">
        <v>853</v>
      </c>
      <c r="F1244" s="170"/>
      <c r="G1244" s="40" t="s">
        <v>839</v>
      </c>
      <c r="H1244" s="39">
        <v>0.5</v>
      </c>
      <c r="I1244" s="38" t="s">
        <v>1581</v>
      </c>
      <c r="J1244" s="54" t="s">
        <v>1922</v>
      </c>
    </row>
    <row r="1245" spans="1:10" ht="26.1" customHeight="1" x14ac:dyDescent="0.2">
      <c r="A1245" s="50" t="s">
        <v>731</v>
      </c>
      <c r="B1245" s="51" t="s">
        <v>1917</v>
      </c>
      <c r="C1245" s="50" t="s">
        <v>25</v>
      </c>
      <c r="D1245" s="50" t="s">
        <v>327</v>
      </c>
      <c r="E1245" s="171" t="s">
        <v>728</v>
      </c>
      <c r="F1245" s="171"/>
      <c r="G1245" s="49" t="s">
        <v>254</v>
      </c>
      <c r="H1245" s="48">
        <v>1</v>
      </c>
      <c r="I1245" s="47" t="s">
        <v>1916</v>
      </c>
      <c r="J1245" s="53" t="s">
        <v>1916</v>
      </c>
    </row>
    <row r="1246" spans="1:10" ht="24" customHeight="1" x14ac:dyDescent="0.2">
      <c r="A1246" s="50" t="s">
        <v>731</v>
      </c>
      <c r="B1246" s="51" t="s">
        <v>1559</v>
      </c>
      <c r="C1246" s="50" t="s">
        <v>25</v>
      </c>
      <c r="D1246" s="50" t="s">
        <v>1558</v>
      </c>
      <c r="E1246" s="171" t="s">
        <v>840</v>
      </c>
      <c r="F1246" s="171"/>
      <c r="G1246" s="49" t="s">
        <v>839</v>
      </c>
      <c r="H1246" s="48">
        <v>0.5</v>
      </c>
      <c r="I1246" s="47" t="s">
        <v>844</v>
      </c>
      <c r="J1246" s="53" t="s">
        <v>885</v>
      </c>
    </row>
    <row r="1247" spans="1:10" ht="39.950000000000003" customHeight="1" x14ac:dyDescent="0.2">
      <c r="A1247" s="177" t="s">
        <v>850</v>
      </c>
      <c r="B1247" s="175"/>
      <c r="C1247" s="175"/>
      <c r="D1247" s="175"/>
      <c r="E1247" s="175"/>
      <c r="F1247" s="175"/>
      <c r="G1247" s="175"/>
      <c r="H1247" s="175"/>
      <c r="I1247" s="175"/>
      <c r="J1247" s="175"/>
    </row>
    <row r="1248" spans="1:10" ht="15" customHeight="1" x14ac:dyDescent="0.2">
      <c r="A1248" s="30" t="s">
        <v>9</v>
      </c>
      <c r="B1248" s="29" t="s">
        <v>10</v>
      </c>
      <c r="C1248" s="30" t="s">
        <v>11</v>
      </c>
      <c r="D1248" s="30" t="s">
        <v>12</v>
      </c>
      <c r="E1248" s="173" t="s">
        <v>725</v>
      </c>
      <c r="F1248" s="175"/>
      <c r="G1248" s="46" t="s">
        <v>13</v>
      </c>
      <c r="H1248" s="29" t="s">
        <v>14</v>
      </c>
      <c r="I1248" s="29" t="s">
        <v>15</v>
      </c>
      <c r="J1248" s="29" t="s">
        <v>17</v>
      </c>
    </row>
    <row r="1249" spans="1:10" ht="24" customHeight="1" x14ac:dyDescent="0.2">
      <c r="A1249" s="50" t="s">
        <v>731</v>
      </c>
      <c r="B1249" s="51" t="s">
        <v>766</v>
      </c>
      <c r="C1249" s="50" t="s">
        <v>25</v>
      </c>
      <c r="D1249" s="50" t="s">
        <v>765</v>
      </c>
      <c r="E1249" s="171" t="s">
        <v>728</v>
      </c>
      <c r="F1249" s="171"/>
      <c r="G1249" s="49" t="s">
        <v>254</v>
      </c>
      <c r="H1249" s="48">
        <v>1.4400000000000001E-3</v>
      </c>
      <c r="I1249" s="47" t="s">
        <v>764</v>
      </c>
      <c r="J1249" s="53" t="s">
        <v>770</v>
      </c>
    </row>
    <row r="1250" spans="1:10" ht="24" customHeight="1" x14ac:dyDescent="0.2">
      <c r="A1250" s="50" t="s">
        <v>731</v>
      </c>
      <c r="B1250" s="51" t="s">
        <v>825</v>
      </c>
      <c r="C1250" s="50" t="s">
        <v>25</v>
      </c>
      <c r="D1250" s="50" t="s">
        <v>824</v>
      </c>
      <c r="E1250" s="171" t="s">
        <v>728</v>
      </c>
      <c r="F1250" s="171"/>
      <c r="G1250" s="49" t="s">
        <v>254</v>
      </c>
      <c r="H1250" s="48">
        <v>8.1439999999999999E-2</v>
      </c>
      <c r="I1250" s="47" t="s">
        <v>823</v>
      </c>
      <c r="J1250" s="53" t="s">
        <v>1165</v>
      </c>
    </row>
    <row r="1251" spans="1:10" ht="24" customHeight="1" x14ac:dyDescent="0.2">
      <c r="A1251" s="50" t="s">
        <v>731</v>
      </c>
      <c r="B1251" s="51" t="s">
        <v>793</v>
      </c>
      <c r="C1251" s="50" t="s">
        <v>25</v>
      </c>
      <c r="D1251" s="50" t="s">
        <v>792</v>
      </c>
      <c r="E1251" s="171" t="s">
        <v>791</v>
      </c>
      <c r="F1251" s="171"/>
      <c r="G1251" s="49" t="s">
        <v>254</v>
      </c>
      <c r="H1251" s="48">
        <v>3.5999999999999999E-3</v>
      </c>
      <c r="I1251" s="47" t="s">
        <v>790</v>
      </c>
      <c r="J1251" s="53" t="s">
        <v>815</v>
      </c>
    </row>
    <row r="1252" spans="1:10" ht="24" customHeight="1" x14ac:dyDescent="0.2">
      <c r="A1252" s="50" t="s">
        <v>731</v>
      </c>
      <c r="B1252" s="51" t="s">
        <v>801</v>
      </c>
      <c r="C1252" s="50" t="s">
        <v>25</v>
      </c>
      <c r="D1252" s="50" t="s">
        <v>800</v>
      </c>
      <c r="E1252" s="171" t="s">
        <v>728</v>
      </c>
      <c r="F1252" s="171"/>
      <c r="G1252" s="49" t="s">
        <v>254</v>
      </c>
      <c r="H1252" s="48">
        <v>3.5999999999999999E-3</v>
      </c>
      <c r="I1252" s="47" t="s">
        <v>799</v>
      </c>
      <c r="J1252" s="53" t="s">
        <v>740</v>
      </c>
    </row>
    <row r="1253" spans="1:10" ht="26.1" customHeight="1" x14ac:dyDescent="0.2">
      <c r="A1253" s="50" t="s">
        <v>731</v>
      </c>
      <c r="B1253" s="51" t="s">
        <v>788</v>
      </c>
      <c r="C1253" s="50" t="s">
        <v>25</v>
      </c>
      <c r="D1253" s="50" t="s">
        <v>787</v>
      </c>
      <c r="E1253" s="171" t="s">
        <v>728</v>
      </c>
      <c r="F1253" s="171"/>
      <c r="G1253" s="49" t="s">
        <v>254</v>
      </c>
      <c r="H1253" s="48">
        <v>1.6000000000000001E-4</v>
      </c>
      <c r="I1253" s="47" t="s">
        <v>786</v>
      </c>
      <c r="J1253" s="53" t="s">
        <v>751</v>
      </c>
    </row>
    <row r="1254" spans="1:10" ht="26.1" customHeight="1" x14ac:dyDescent="0.2">
      <c r="A1254" s="50" t="s">
        <v>731</v>
      </c>
      <c r="B1254" s="51" t="s">
        <v>832</v>
      </c>
      <c r="C1254" s="50" t="s">
        <v>25</v>
      </c>
      <c r="D1254" s="50" t="s">
        <v>831</v>
      </c>
      <c r="E1254" s="171" t="s">
        <v>728</v>
      </c>
      <c r="F1254" s="171"/>
      <c r="G1254" s="49" t="s">
        <v>812</v>
      </c>
      <c r="H1254" s="48">
        <v>5.9000000000000003E-4</v>
      </c>
      <c r="I1254" s="47" t="s">
        <v>830</v>
      </c>
      <c r="J1254" s="53" t="s">
        <v>782</v>
      </c>
    </row>
    <row r="1255" spans="1:10" ht="24" customHeight="1" x14ac:dyDescent="0.2">
      <c r="A1255" s="50" t="s">
        <v>731</v>
      </c>
      <c r="B1255" s="51" t="s">
        <v>762</v>
      </c>
      <c r="C1255" s="50" t="s">
        <v>25</v>
      </c>
      <c r="D1255" s="50" t="s">
        <v>761</v>
      </c>
      <c r="E1255" s="171" t="s">
        <v>728</v>
      </c>
      <c r="F1255" s="171"/>
      <c r="G1255" s="49" t="s">
        <v>254</v>
      </c>
      <c r="H1255" s="48">
        <v>1.1999999999999999E-3</v>
      </c>
      <c r="I1255" s="47" t="s">
        <v>760</v>
      </c>
      <c r="J1255" s="53" t="s">
        <v>789</v>
      </c>
    </row>
    <row r="1256" spans="1:10" ht="24" customHeight="1" x14ac:dyDescent="0.2">
      <c r="A1256" s="50" t="s">
        <v>731</v>
      </c>
      <c r="B1256" s="51" t="s">
        <v>754</v>
      </c>
      <c r="C1256" s="50" t="s">
        <v>25</v>
      </c>
      <c r="D1256" s="50" t="s">
        <v>753</v>
      </c>
      <c r="E1256" s="171" t="s">
        <v>728</v>
      </c>
      <c r="F1256" s="171"/>
      <c r="G1256" s="49" t="s">
        <v>254</v>
      </c>
      <c r="H1256" s="48">
        <v>3.0000000000000001E-5</v>
      </c>
      <c r="I1256" s="47" t="s">
        <v>752</v>
      </c>
      <c r="J1256" s="53" t="s">
        <v>751</v>
      </c>
    </row>
    <row r="1257" spans="1:10" ht="24" customHeight="1" x14ac:dyDescent="0.2">
      <c r="A1257" s="50" t="s">
        <v>731</v>
      </c>
      <c r="B1257" s="51" t="s">
        <v>836</v>
      </c>
      <c r="C1257" s="50" t="s">
        <v>25</v>
      </c>
      <c r="D1257" s="50" t="s">
        <v>835</v>
      </c>
      <c r="E1257" s="171" t="s">
        <v>728</v>
      </c>
      <c r="F1257" s="171"/>
      <c r="G1257" s="49" t="s">
        <v>254</v>
      </c>
      <c r="H1257" s="48">
        <v>6.0929999999999998E-2</v>
      </c>
      <c r="I1257" s="47" t="s">
        <v>834</v>
      </c>
      <c r="J1257" s="53" t="s">
        <v>1222</v>
      </c>
    </row>
    <row r="1258" spans="1:10" ht="24" customHeight="1" x14ac:dyDescent="0.2">
      <c r="A1258" s="50" t="s">
        <v>731</v>
      </c>
      <c r="B1258" s="51" t="s">
        <v>809</v>
      </c>
      <c r="C1258" s="50" t="s">
        <v>25</v>
      </c>
      <c r="D1258" s="50" t="s">
        <v>808</v>
      </c>
      <c r="E1258" s="171" t="s">
        <v>791</v>
      </c>
      <c r="F1258" s="171"/>
      <c r="G1258" s="49" t="s">
        <v>807</v>
      </c>
      <c r="H1258" s="48">
        <v>3.2000000000000003E-4</v>
      </c>
      <c r="I1258" s="47" t="s">
        <v>806</v>
      </c>
      <c r="J1258" s="53" t="s">
        <v>882</v>
      </c>
    </row>
    <row r="1259" spans="1:10" ht="26.1" customHeight="1" x14ac:dyDescent="0.2">
      <c r="A1259" s="50" t="s">
        <v>731</v>
      </c>
      <c r="B1259" s="51" t="s">
        <v>750</v>
      </c>
      <c r="C1259" s="50" t="s">
        <v>25</v>
      </c>
      <c r="D1259" s="50" t="s">
        <v>749</v>
      </c>
      <c r="E1259" s="171" t="s">
        <v>728</v>
      </c>
      <c r="F1259" s="171"/>
      <c r="G1259" s="49" t="s">
        <v>254</v>
      </c>
      <c r="H1259" s="48">
        <v>6.0000000000000002E-5</v>
      </c>
      <c r="I1259" s="47" t="s">
        <v>748</v>
      </c>
      <c r="J1259" s="53" t="s">
        <v>740</v>
      </c>
    </row>
    <row r="1260" spans="1:10" ht="24" customHeight="1" x14ac:dyDescent="0.2">
      <c r="A1260" s="50" t="s">
        <v>731</v>
      </c>
      <c r="B1260" s="51" t="s">
        <v>758</v>
      </c>
      <c r="C1260" s="50" t="s">
        <v>25</v>
      </c>
      <c r="D1260" s="50" t="s">
        <v>757</v>
      </c>
      <c r="E1260" s="171" t="s">
        <v>728</v>
      </c>
      <c r="F1260" s="171"/>
      <c r="G1260" s="49" t="s">
        <v>254</v>
      </c>
      <c r="H1260" s="48">
        <v>3.5999999999999999E-3</v>
      </c>
      <c r="I1260" s="47" t="s">
        <v>756</v>
      </c>
      <c r="J1260" s="53" t="s">
        <v>1921</v>
      </c>
    </row>
    <row r="1261" spans="1:10" ht="24" customHeight="1" x14ac:dyDescent="0.2">
      <c r="A1261" s="50" t="s">
        <v>731</v>
      </c>
      <c r="B1261" s="51" t="s">
        <v>746</v>
      </c>
      <c r="C1261" s="50" t="s">
        <v>25</v>
      </c>
      <c r="D1261" s="50" t="s">
        <v>745</v>
      </c>
      <c r="E1261" s="171" t="s">
        <v>728</v>
      </c>
      <c r="F1261" s="171"/>
      <c r="G1261" s="49" t="s">
        <v>254</v>
      </c>
      <c r="H1261" s="48">
        <v>9.0000000000000006E-5</v>
      </c>
      <c r="I1261" s="47" t="s">
        <v>744</v>
      </c>
      <c r="J1261" s="53" t="s">
        <v>751</v>
      </c>
    </row>
    <row r="1262" spans="1:10" ht="24" customHeight="1" x14ac:dyDescent="0.2">
      <c r="A1262" s="50" t="s">
        <v>731</v>
      </c>
      <c r="B1262" s="51" t="s">
        <v>743</v>
      </c>
      <c r="C1262" s="50" t="s">
        <v>25</v>
      </c>
      <c r="D1262" s="50" t="s">
        <v>742</v>
      </c>
      <c r="E1262" s="171" t="s">
        <v>728</v>
      </c>
      <c r="F1262" s="171"/>
      <c r="G1262" s="49" t="s">
        <v>254</v>
      </c>
      <c r="H1262" s="48">
        <v>6.0000000000000002E-5</v>
      </c>
      <c r="I1262" s="47" t="s">
        <v>741</v>
      </c>
      <c r="J1262" s="53" t="s">
        <v>751</v>
      </c>
    </row>
    <row r="1263" spans="1:10" ht="26.1" customHeight="1" x14ac:dyDescent="0.2">
      <c r="A1263" s="50" t="s">
        <v>731</v>
      </c>
      <c r="B1263" s="51" t="s">
        <v>797</v>
      </c>
      <c r="C1263" s="50" t="s">
        <v>25</v>
      </c>
      <c r="D1263" s="50" t="s">
        <v>796</v>
      </c>
      <c r="E1263" s="171" t="s">
        <v>791</v>
      </c>
      <c r="F1263" s="171"/>
      <c r="G1263" s="49" t="s">
        <v>254</v>
      </c>
      <c r="H1263" s="48">
        <v>8.1439999999999999E-2</v>
      </c>
      <c r="I1263" s="47" t="s">
        <v>795</v>
      </c>
      <c r="J1263" s="53" t="s">
        <v>1354</v>
      </c>
    </row>
    <row r="1264" spans="1:10" ht="24" customHeight="1" x14ac:dyDescent="0.2">
      <c r="A1264" s="50" t="s">
        <v>731</v>
      </c>
      <c r="B1264" s="51" t="s">
        <v>777</v>
      </c>
      <c r="C1264" s="50" t="s">
        <v>25</v>
      </c>
      <c r="D1264" s="50" t="s">
        <v>776</v>
      </c>
      <c r="E1264" s="171" t="s">
        <v>728</v>
      </c>
      <c r="F1264" s="171"/>
      <c r="G1264" s="49" t="s">
        <v>775</v>
      </c>
      <c r="H1264" s="48">
        <v>6.4000000000000005E-4</v>
      </c>
      <c r="I1264" s="47" t="s">
        <v>774</v>
      </c>
      <c r="J1264" s="53" t="s">
        <v>751</v>
      </c>
    </row>
    <row r="1265" spans="1:11" ht="26.1" customHeight="1" x14ac:dyDescent="0.2">
      <c r="A1265" s="50" t="s">
        <v>731</v>
      </c>
      <c r="B1265" s="51" t="s">
        <v>785</v>
      </c>
      <c r="C1265" s="50" t="s">
        <v>25</v>
      </c>
      <c r="D1265" s="50" t="s">
        <v>784</v>
      </c>
      <c r="E1265" s="171" t="s">
        <v>728</v>
      </c>
      <c r="F1265" s="171"/>
      <c r="G1265" s="49" t="s">
        <v>254</v>
      </c>
      <c r="H1265" s="48">
        <v>4.8000000000000001E-4</v>
      </c>
      <c r="I1265" s="47" t="s">
        <v>783</v>
      </c>
      <c r="J1265" s="53" t="s">
        <v>751</v>
      </c>
    </row>
    <row r="1266" spans="1:11" ht="24" customHeight="1" x14ac:dyDescent="0.2">
      <c r="A1266" s="50" t="s">
        <v>731</v>
      </c>
      <c r="B1266" s="51" t="s">
        <v>814</v>
      </c>
      <c r="C1266" s="50" t="s">
        <v>25</v>
      </c>
      <c r="D1266" s="50" t="s">
        <v>813</v>
      </c>
      <c r="E1266" s="171" t="s">
        <v>728</v>
      </c>
      <c r="F1266" s="171"/>
      <c r="G1266" s="49" t="s">
        <v>812</v>
      </c>
      <c r="H1266" s="48">
        <v>1.8400000000000001E-3</v>
      </c>
      <c r="I1266" s="47" t="s">
        <v>811</v>
      </c>
      <c r="J1266" s="53" t="s">
        <v>770</v>
      </c>
    </row>
    <row r="1267" spans="1:11" ht="24" customHeight="1" x14ac:dyDescent="0.2">
      <c r="A1267" s="50" t="s">
        <v>731</v>
      </c>
      <c r="B1267" s="51" t="s">
        <v>1920</v>
      </c>
      <c r="C1267" s="50" t="s">
        <v>25</v>
      </c>
      <c r="D1267" s="50" t="s">
        <v>1919</v>
      </c>
      <c r="E1267" s="171" t="s">
        <v>728</v>
      </c>
      <c r="F1267" s="171"/>
      <c r="G1267" s="49" t="s">
        <v>254</v>
      </c>
      <c r="H1267" s="48">
        <v>2</v>
      </c>
      <c r="I1267" s="47" t="s">
        <v>1641</v>
      </c>
      <c r="J1267" s="53" t="s">
        <v>1918</v>
      </c>
    </row>
    <row r="1268" spans="1:11" ht="24" customHeight="1" x14ac:dyDescent="0.2">
      <c r="A1268" s="50" t="s">
        <v>731</v>
      </c>
      <c r="B1268" s="51" t="s">
        <v>842</v>
      </c>
      <c r="C1268" s="50" t="s">
        <v>25</v>
      </c>
      <c r="D1268" s="50" t="s">
        <v>841</v>
      </c>
      <c r="E1268" s="171" t="s">
        <v>840</v>
      </c>
      <c r="F1268" s="171"/>
      <c r="G1268" s="49" t="s">
        <v>839</v>
      </c>
      <c r="H1268" s="48">
        <v>0.3</v>
      </c>
      <c r="I1268" s="47" t="s">
        <v>838</v>
      </c>
      <c r="J1268" s="53" t="s">
        <v>1462</v>
      </c>
    </row>
    <row r="1269" spans="1:11" ht="24" customHeight="1" x14ac:dyDescent="0.2">
      <c r="A1269" s="50" t="s">
        <v>731</v>
      </c>
      <c r="B1269" s="51" t="s">
        <v>1572</v>
      </c>
      <c r="C1269" s="50" t="s">
        <v>25</v>
      </c>
      <c r="D1269" s="50" t="s">
        <v>1571</v>
      </c>
      <c r="E1269" s="171" t="s">
        <v>728</v>
      </c>
      <c r="F1269" s="171"/>
      <c r="G1269" s="49" t="s">
        <v>254</v>
      </c>
      <c r="H1269" s="48">
        <v>5.0000000000000002E-5</v>
      </c>
      <c r="I1269" s="47" t="s">
        <v>1570</v>
      </c>
      <c r="J1269" s="53" t="s">
        <v>751</v>
      </c>
    </row>
    <row r="1270" spans="1:11" ht="24" customHeight="1" x14ac:dyDescent="0.2">
      <c r="A1270" s="50" t="s">
        <v>731</v>
      </c>
      <c r="B1270" s="51" t="s">
        <v>1148</v>
      </c>
      <c r="C1270" s="50" t="s">
        <v>25</v>
      </c>
      <c r="D1270" s="50" t="s">
        <v>1147</v>
      </c>
      <c r="E1270" s="171" t="s">
        <v>728</v>
      </c>
      <c r="F1270" s="171"/>
      <c r="G1270" s="49" t="s">
        <v>254</v>
      </c>
      <c r="H1270" s="48">
        <v>1E-4</v>
      </c>
      <c r="I1270" s="47" t="s">
        <v>1146</v>
      </c>
      <c r="J1270" s="53" t="s">
        <v>751</v>
      </c>
    </row>
    <row r="1271" spans="1:11" ht="24" customHeight="1" x14ac:dyDescent="0.2">
      <c r="A1271" s="50" t="s">
        <v>731</v>
      </c>
      <c r="B1271" s="51" t="s">
        <v>1568</v>
      </c>
      <c r="C1271" s="50" t="s">
        <v>25</v>
      </c>
      <c r="D1271" s="50" t="s">
        <v>1567</v>
      </c>
      <c r="E1271" s="171" t="s">
        <v>728</v>
      </c>
      <c r="F1271" s="171"/>
      <c r="G1271" s="49" t="s">
        <v>254</v>
      </c>
      <c r="H1271" s="48">
        <v>1E-4</v>
      </c>
      <c r="I1271" s="47" t="s">
        <v>1566</v>
      </c>
      <c r="J1271" s="53" t="s">
        <v>751</v>
      </c>
    </row>
    <row r="1272" spans="1:11" ht="24" customHeight="1" x14ac:dyDescent="0.2">
      <c r="A1272" s="50" t="s">
        <v>731</v>
      </c>
      <c r="B1272" s="51" t="s">
        <v>1565</v>
      </c>
      <c r="C1272" s="50" t="s">
        <v>25</v>
      </c>
      <c r="D1272" s="50" t="s">
        <v>1564</v>
      </c>
      <c r="E1272" s="171" t="s">
        <v>728</v>
      </c>
      <c r="F1272" s="171"/>
      <c r="G1272" s="49" t="s">
        <v>254</v>
      </c>
      <c r="H1272" s="48">
        <v>1E-4</v>
      </c>
      <c r="I1272" s="47" t="s">
        <v>1563</v>
      </c>
      <c r="J1272" s="53" t="s">
        <v>740</v>
      </c>
    </row>
    <row r="1273" spans="1:11" ht="26.1" customHeight="1" x14ac:dyDescent="0.2">
      <c r="A1273" s="50" t="s">
        <v>731</v>
      </c>
      <c r="B1273" s="51" t="s">
        <v>1917</v>
      </c>
      <c r="C1273" s="50" t="s">
        <v>25</v>
      </c>
      <c r="D1273" s="50" t="s">
        <v>327</v>
      </c>
      <c r="E1273" s="171" t="s">
        <v>728</v>
      </c>
      <c r="F1273" s="171"/>
      <c r="G1273" s="49" t="s">
        <v>254</v>
      </c>
      <c r="H1273" s="48">
        <v>1</v>
      </c>
      <c r="I1273" s="47" t="s">
        <v>1916</v>
      </c>
      <c r="J1273" s="53" t="s">
        <v>1916</v>
      </c>
    </row>
    <row r="1274" spans="1:11" ht="24" customHeight="1" x14ac:dyDescent="0.2">
      <c r="A1274" s="50" t="s">
        <v>731</v>
      </c>
      <c r="B1274" s="51" t="s">
        <v>1559</v>
      </c>
      <c r="C1274" s="50" t="s">
        <v>25</v>
      </c>
      <c r="D1274" s="50" t="s">
        <v>1558</v>
      </c>
      <c r="E1274" s="171" t="s">
        <v>840</v>
      </c>
      <c r="F1274" s="171"/>
      <c r="G1274" s="49" t="s">
        <v>839</v>
      </c>
      <c r="H1274" s="48">
        <v>0.5</v>
      </c>
      <c r="I1274" s="47" t="s">
        <v>844</v>
      </c>
      <c r="J1274" s="53" t="s">
        <v>885</v>
      </c>
    </row>
    <row r="1275" spans="1:11" x14ac:dyDescent="0.2">
      <c r="A1275" s="37"/>
      <c r="B1275" s="37"/>
      <c r="C1275" s="37"/>
      <c r="D1275" s="37"/>
      <c r="E1275" s="37" t="s">
        <v>713</v>
      </c>
      <c r="F1275" s="36">
        <v>13.88</v>
      </c>
      <c r="G1275" s="37" t="s">
        <v>712</v>
      </c>
      <c r="H1275" s="36">
        <v>0</v>
      </c>
      <c r="I1275" s="37" t="s">
        <v>711</v>
      </c>
      <c r="J1275" s="36">
        <v>13.88</v>
      </c>
    </row>
    <row r="1276" spans="1:11" x14ac:dyDescent="0.2">
      <c r="A1276" s="37"/>
      <c r="B1276" s="37"/>
      <c r="C1276" s="37"/>
      <c r="D1276" s="37"/>
      <c r="E1276" s="37" t="s">
        <v>710</v>
      </c>
      <c r="F1276" s="36">
        <v>21.31</v>
      </c>
      <c r="G1276" s="37"/>
      <c r="H1276" s="172" t="s">
        <v>709</v>
      </c>
      <c r="I1276" s="172"/>
      <c r="J1276" s="36">
        <v>106.57</v>
      </c>
    </row>
    <row r="1277" spans="1:11" ht="50.1" customHeight="1" thickBot="1" x14ac:dyDescent="0.25">
      <c r="A1277" s="22"/>
      <c r="B1277" s="22"/>
      <c r="C1277" s="22"/>
      <c r="D1277" s="22"/>
      <c r="E1277" s="22"/>
      <c r="F1277" s="22"/>
      <c r="G1277" s="22" t="s">
        <v>708</v>
      </c>
      <c r="H1277" s="35" t="s">
        <v>1006</v>
      </c>
      <c r="I1277" s="22" t="s">
        <v>706</v>
      </c>
      <c r="J1277" s="32">
        <v>959.13</v>
      </c>
    </row>
    <row r="1278" spans="1:11" ht="0.95" customHeight="1" thickTop="1" x14ac:dyDescent="0.2">
      <c r="A1278" s="34"/>
      <c r="B1278" s="34"/>
      <c r="C1278" s="34"/>
      <c r="D1278" s="34"/>
      <c r="E1278" s="34"/>
      <c r="F1278" s="34"/>
      <c r="G1278" s="34"/>
      <c r="H1278" s="34"/>
      <c r="I1278" s="34"/>
      <c r="J1278" s="34"/>
    </row>
    <row r="1279" spans="1:11" ht="18" customHeight="1" x14ac:dyDescent="0.2">
      <c r="A1279" s="30" t="s">
        <v>328</v>
      </c>
      <c r="B1279" s="29" t="s">
        <v>10</v>
      </c>
      <c r="C1279" s="30" t="s">
        <v>11</v>
      </c>
      <c r="D1279" s="30" t="s">
        <v>12</v>
      </c>
      <c r="E1279" s="173" t="s">
        <v>725</v>
      </c>
      <c r="F1279" s="173"/>
      <c r="G1279" s="46" t="s">
        <v>13</v>
      </c>
      <c r="H1279" s="29" t="s">
        <v>14</v>
      </c>
      <c r="I1279" s="29" t="s">
        <v>724</v>
      </c>
      <c r="J1279" s="29" t="s">
        <v>15</v>
      </c>
      <c r="K1279" s="29" t="s">
        <v>17</v>
      </c>
    </row>
    <row r="1280" spans="1:11" ht="26.1" customHeight="1" x14ac:dyDescent="0.2">
      <c r="A1280" s="28" t="s">
        <v>723</v>
      </c>
      <c r="B1280" s="27" t="s">
        <v>329</v>
      </c>
      <c r="C1280" s="28" t="s">
        <v>48</v>
      </c>
      <c r="D1280" s="28" t="s">
        <v>330</v>
      </c>
      <c r="E1280" s="174" t="s">
        <v>1915</v>
      </c>
      <c r="F1280" s="174"/>
      <c r="G1280" s="45" t="s">
        <v>67</v>
      </c>
      <c r="H1280" s="44">
        <v>1</v>
      </c>
      <c r="I1280" s="43"/>
      <c r="J1280" s="43">
        <v>273.58</v>
      </c>
      <c r="K1280" s="43">
        <v>273.58</v>
      </c>
    </row>
    <row r="1281" spans="1:11" ht="26.1" customHeight="1" x14ac:dyDescent="0.2">
      <c r="A1281" s="50" t="s">
        <v>731</v>
      </c>
      <c r="B1281" s="51" t="s">
        <v>1914</v>
      </c>
      <c r="C1281" s="50" t="s">
        <v>48</v>
      </c>
      <c r="D1281" s="50" t="s">
        <v>1913</v>
      </c>
      <c r="E1281" s="171" t="s">
        <v>728</v>
      </c>
      <c r="F1281" s="171"/>
      <c r="G1281" s="49" t="s">
        <v>67</v>
      </c>
      <c r="H1281" s="48">
        <v>4</v>
      </c>
      <c r="I1281" s="48">
        <v>0</v>
      </c>
      <c r="J1281" s="47">
        <v>14.9</v>
      </c>
      <c r="K1281" s="47">
        <v>59.6</v>
      </c>
    </row>
    <row r="1282" spans="1:11" ht="24" customHeight="1" x14ac:dyDescent="0.2">
      <c r="A1282" s="50" t="s">
        <v>731</v>
      </c>
      <c r="B1282" s="51" t="s">
        <v>1488</v>
      </c>
      <c r="C1282" s="50" t="s">
        <v>48</v>
      </c>
      <c r="D1282" s="50" t="s">
        <v>1487</v>
      </c>
      <c r="E1282" s="171" t="s">
        <v>840</v>
      </c>
      <c r="F1282" s="171"/>
      <c r="G1282" s="49" t="s">
        <v>732</v>
      </c>
      <c r="H1282" s="48">
        <v>0.94699999999999995</v>
      </c>
      <c r="I1282" s="48">
        <v>0</v>
      </c>
      <c r="J1282" s="47">
        <v>15.15282</v>
      </c>
      <c r="K1282" s="47">
        <v>14.34</v>
      </c>
    </row>
    <row r="1283" spans="1:11" ht="26.1" customHeight="1" x14ac:dyDescent="0.2">
      <c r="A1283" s="50" t="s">
        <v>731</v>
      </c>
      <c r="B1283" s="51" t="s">
        <v>1912</v>
      </c>
      <c r="C1283" s="50" t="s">
        <v>48</v>
      </c>
      <c r="D1283" s="50" t="s">
        <v>1911</v>
      </c>
      <c r="E1283" s="171" t="s">
        <v>728</v>
      </c>
      <c r="F1283" s="171"/>
      <c r="G1283" s="49" t="s">
        <v>67</v>
      </c>
      <c r="H1283" s="48">
        <v>1</v>
      </c>
      <c r="I1283" s="48">
        <v>0</v>
      </c>
      <c r="J1283" s="47">
        <v>180.67</v>
      </c>
      <c r="K1283" s="47">
        <v>180.67</v>
      </c>
    </row>
    <row r="1284" spans="1:11" ht="24" customHeight="1" x14ac:dyDescent="0.2">
      <c r="A1284" s="50" t="s">
        <v>731</v>
      </c>
      <c r="B1284" s="51" t="s">
        <v>1910</v>
      </c>
      <c r="C1284" s="50" t="s">
        <v>48</v>
      </c>
      <c r="D1284" s="50" t="s">
        <v>1909</v>
      </c>
      <c r="E1284" s="171" t="s">
        <v>728</v>
      </c>
      <c r="F1284" s="171"/>
      <c r="G1284" s="49" t="s">
        <v>162</v>
      </c>
      <c r="H1284" s="48">
        <v>0.3</v>
      </c>
      <c r="I1284" s="48">
        <v>0</v>
      </c>
      <c r="J1284" s="47">
        <v>1.03</v>
      </c>
      <c r="K1284" s="47">
        <v>0.3</v>
      </c>
    </row>
    <row r="1285" spans="1:11" ht="24" customHeight="1" x14ac:dyDescent="0.2">
      <c r="A1285" s="50" t="s">
        <v>731</v>
      </c>
      <c r="B1285" s="51" t="s">
        <v>1490</v>
      </c>
      <c r="C1285" s="50" t="s">
        <v>48</v>
      </c>
      <c r="D1285" s="50" t="s">
        <v>1489</v>
      </c>
      <c r="E1285" s="171" t="s">
        <v>840</v>
      </c>
      <c r="F1285" s="171"/>
      <c r="G1285" s="49" t="s">
        <v>732</v>
      </c>
      <c r="H1285" s="48">
        <v>0.94699999999999995</v>
      </c>
      <c r="I1285" s="48">
        <v>0</v>
      </c>
      <c r="J1285" s="47">
        <v>19.720008</v>
      </c>
      <c r="K1285" s="47">
        <v>18.670000000000002</v>
      </c>
    </row>
    <row r="1286" spans="1:11" ht="25.5" x14ac:dyDescent="0.2">
      <c r="A1286" s="37"/>
      <c r="B1286" s="37"/>
      <c r="C1286" s="37"/>
      <c r="D1286" s="37"/>
      <c r="E1286" s="37"/>
      <c r="F1286" s="37" t="s">
        <v>713</v>
      </c>
      <c r="G1286" s="36">
        <v>33.01</v>
      </c>
      <c r="H1286" s="37" t="s">
        <v>712</v>
      </c>
      <c r="I1286" s="36">
        <v>0</v>
      </c>
      <c r="J1286" s="37" t="s">
        <v>711</v>
      </c>
      <c r="K1286" s="36">
        <v>33.01</v>
      </c>
    </row>
    <row r="1287" spans="1:11" ht="25.5" x14ac:dyDescent="0.2">
      <c r="A1287" s="37"/>
      <c r="B1287" s="37"/>
      <c r="C1287" s="37"/>
      <c r="D1287" s="37"/>
      <c r="E1287" s="37"/>
      <c r="F1287" s="37" t="s">
        <v>710</v>
      </c>
      <c r="G1287" s="36">
        <v>68.39</v>
      </c>
      <c r="H1287" s="172"/>
      <c r="I1287" s="172" t="s">
        <v>709</v>
      </c>
      <c r="J1287" s="37"/>
      <c r="K1287" s="36">
        <v>341.97</v>
      </c>
    </row>
    <row r="1288" spans="1:11" ht="50.1" customHeight="1" thickBot="1" x14ac:dyDescent="0.25">
      <c r="A1288" s="22"/>
      <c r="B1288" s="22"/>
      <c r="C1288" s="22"/>
      <c r="D1288" s="22"/>
      <c r="E1288" s="22"/>
      <c r="F1288" s="22"/>
      <c r="G1288" s="22"/>
      <c r="H1288" s="22" t="s">
        <v>708</v>
      </c>
      <c r="I1288" s="35" t="s">
        <v>1908</v>
      </c>
      <c r="J1288" s="22" t="s">
        <v>706</v>
      </c>
      <c r="K1288" s="32">
        <v>48217.77</v>
      </c>
    </row>
    <row r="1289" spans="1:11" ht="0.95" customHeight="1" thickTop="1" x14ac:dyDescent="0.2">
      <c r="A1289" s="34"/>
      <c r="B1289" s="34"/>
      <c r="C1289" s="34"/>
      <c r="D1289" s="34"/>
      <c r="E1289" s="34"/>
      <c r="F1289" s="34"/>
      <c r="G1289" s="34"/>
      <c r="H1289" s="34"/>
      <c r="I1289" s="34"/>
      <c r="J1289" s="34"/>
      <c r="K1289" s="34"/>
    </row>
    <row r="1290" spans="1:11" ht="24" customHeight="1" x14ac:dyDescent="0.2">
      <c r="A1290" s="26" t="s">
        <v>331</v>
      </c>
      <c r="B1290" s="26"/>
      <c r="C1290" s="26"/>
      <c r="D1290" s="26" t="s">
        <v>332</v>
      </c>
      <c r="E1290" s="26"/>
      <c r="F1290" s="176"/>
      <c r="G1290" s="176"/>
      <c r="H1290" s="26"/>
      <c r="I1290" s="25"/>
      <c r="J1290" s="26"/>
      <c r="K1290" s="52">
        <v>4794.26</v>
      </c>
    </row>
    <row r="1291" spans="1:11" ht="18" customHeight="1" x14ac:dyDescent="0.2">
      <c r="A1291" s="30" t="s">
        <v>333</v>
      </c>
      <c r="B1291" s="29" t="s">
        <v>10</v>
      </c>
      <c r="C1291" s="30" t="s">
        <v>11</v>
      </c>
      <c r="D1291" s="30" t="s">
        <v>12</v>
      </c>
      <c r="E1291" s="173" t="s">
        <v>725</v>
      </c>
      <c r="F1291" s="173"/>
      <c r="G1291" s="46" t="s">
        <v>13</v>
      </c>
      <c r="H1291" s="29" t="s">
        <v>14</v>
      </c>
      <c r="I1291" s="29" t="s">
        <v>15</v>
      </c>
      <c r="J1291" s="29" t="s">
        <v>17</v>
      </c>
    </row>
    <row r="1292" spans="1:11" ht="51.95" customHeight="1" x14ac:dyDescent="0.2">
      <c r="A1292" s="28" t="s">
        <v>723</v>
      </c>
      <c r="B1292" s="27" t="s">
        <v>334</v>
      </c>
      <c r="C1292" s="28" t="s">
        <v>52</v>
      </c>
      <c r="D1292" s="28" t="s">
        <v>335</v>
      </c>
      <c r="E1292" s="174" t="s">
        <v>1101</v>
      </c>
      <c r="F1292" s="174"/>
      <c r="G1292" s="45" t="s">
        <v>27</v>
      </c>
      <c r="H1292" s="44">
        <v>1</v>
      </c>
      <c r="I1292" s="43">
        <v>50.32</v>
      </c>
      <c r="J1292" s="43">
        <v>50.32</v>
      </c>
    </row>
    <row r="1293" spans="1:11" ht="20.100000000000001" customHeight="1" x14ac:dyDescent="0.2">
      <c r="A1293" s="167"/>
      <c r="B1293" s="167"/>
      <c r="C1293" s="167"/>
      <c r="D1293" s="167"/>
      <c r="E1293" s="167"/>
      <c r="F1293" s="167" t="s">
        <v>1100</v>
      </c>
      <c r="G1293" s="167"/>
      <c r="H1293" s="167"/>
      <c r="I1293" s="167"/>
      <c r="J1293" s="22">
        <v>0</v>
      </c>
    </row>
    <row r="1294" spans="1:11" ht="20.100000000000001" customHeight="1" x14ac:dyDescent="0.2">
      <c r="A1294" s="167"/>
      <c r="B1294" s="167"/>
      <c r="C1294" s="167"/>
      <c r="D1294" s="167"/>
      <c r="E1294" s="167"/>
      <c r="F1294" s="167" t="s">
        <v>1099</v>
      </c>
      <c r="G1294" s="167"/>
      <c r="H1294" s="167"/>
      <c r="I1294" s="167"/>
      <c r="J1294" s="22">
        <v>1</v>
      </c>
    </row>
    <row r="1295" spans="1:11" ht="20.100000000000001" customHeight="1" x14ac:dyDescent="0.2">
      <c r="A1295" s="167"/>
      <c r="B1295" s="167"/>
      <c r="C1295" s="167"/>
      <c r="D1295" s="167"/>
      <c r="E1295" s="167"/>
      <c r="F1295" s="167" t="s">
        <v>1098</v>
      </c>
      <c r="G1295" s="167"/>
      <c r="H1295" s="167"/>
      <c r="I1295" s="167"/>
      <c r="J1295" s="22">
        <v>0</v>
      </c>
    </row>
    <row r="1296" spans="1:11" ht="20.100000000000001" customHeight="1" x14ac:dyDescent="0.2">
      <c r="A1296" s="173" t="s">
        <v>1097</v>
      </c>
      <c r="B1296" s="175" t="s">
        <v>10</v>
      </c>
      <c r="C1296" s="173" t="s">
        <v>11</v>
      </c>
      <c r="D1296" s="173" t="s">
        <v>1096</v>
      </c>
      <c r="E1296" s="175" t="s">
        <v>1087</v>
      </c>
      <c r="F1296" s="29" t="s">
        <v>1086</v>
      </c>
      <c r="G1296" s="29" t="s">
        <v>1085</v>
      </c>
      <c r="H1296" s="29"/>
      <c r="I1296" s="29"/>
      <c r="J1296" s="29" t="s">
        <v>1084</v>
      </c>
    </row>
    <row r="1297" spans="1:10" ht="51.95" customHeight="1" x14ac:dyDescent="0.2">
      <c r="A1297" s="50" t="s">
        <v>731</v>
      </c>
      <c r="B1297" s="51" t="s">
        <v>1888</v>
      </c>
      <c r="C1297" s="50" t="s">
        <v>52</v>
      </c>
      <c r="D1297" s="50" t="s">
        <v>1887</v>
      </c>
      <c r="E1297" s="48">
        <v>1.3333333000000001</v>
      </c>
      <c r="F1297" s="49" t="s">
        <v>254</v>
      </c>
      <c r="G1297" s="179" t="s">
        <v>1886</v>
      </c>
      <c r="H1297" s="179"/>
      <c r="I1297" s="171"/>
      <c r="J1297" s="53" t="s">
        <v>1907</v>
      </c>
    </row>
    <row r="1298" spans="1:10" ht="39" customHeight="1" x14ac:dyDescent="0.2">
      <c r="A1298" s="50" t="s">
        <v>731</v>
      </c>
      <c r="B1298" s="51" t="s">
        <v>1882</v>
      </c>
      <c r="C1298" s="50" t="s">
        <v>52</v>
      </c>
      <c r="D1298" s="50" t="s">
        <v>1881</v>
      </c>
      <c r="E1298" s="48">
        <v>1.3333333000000001</v>
      </c>
      <c r="F1298" s="49" t="s">
        <v>254</v>
      </c>
      <c r="G1298" s="179" t="s">
        <v>1880</v>
      </c>
      <c r="H1298" s="179"/>
      <c r="I1298" s="171"/>
      <c r="J1298" s="53" t="s">
        <v>1906</v>
      </c>
    </row>
    <row r="1299" spans="1:10" ht="26.1" customHeight="1" x14ac:dyDescent="0.2">
      <c r="A1299" s="50" t="s">
        <v>731</v>
      </c>
      <c r="B1299" s="51" t="s">
        <v>1885</v>
      </c>
      <c r="C1299" s="50" t="s">
        <v>52</v>
      </c>
      <c r="D1299" s="50" t="s">
        <v>1884</v>
      </c>
      <c r="E1299" s="48">
        <v>1.3333333000000001</v>
      </c>
      <c r="F1299" s="49" t="s">
        <v>254</v>
      </c>
      <c r="G1299" s="179" t="s">
        <v>1883</v>
      </c>
      <c r="H1299" s="179"/>
      <c r="I1299" s="171"/>
      <c r="J1299" s="53" t="s">
        <v>1905</v>
      </c>
    </row>
    <row r="1300" spans="1:10" ht="39" customHeight="1" x14ac:dyDescent="0.2">
      <c r="A1300" s="50" t="s">
        <v>731</v>
      </c>
      <c r="B1300" s="51" t="s">
        <v>1904</v>
      </c>
      <c r="C1300" s="50" t="s">
        <v>52</v>
      </c>
      <c r="D1300" s="50" t="s">
        <v>1903</v>
      </c>
      <c r="E1300" s="48">
        <v>1.2</v>
      </c>
      <c r="F1300" s="49" t="s">
        <v>27</v>
      </c>
      <c r="G1300" s="179" t="s">
        <v>1902</v>
      </c>
      <c r="H1300" s="179"/>
      <c r="I1300" s="171"/>
      <c r="J1300" s="53" t="s">
        <v>1901</v>
      </c>
    </row>
    <row r="1301" spans="1:10" ht="39" customHeight="1" x14ac:dyDescent="0.2">
      <c r="A1301" s="50" t="s">
        <v>731</v>
      </c>
      <c r="B1301" s="51" t="s">
        <v>1900</v>
      </c>
      <c r="C1301" s="50" t="s">
        <v>52</v>
      </c>
      <c r="D1301" s="50" t="s">
        <v>1899</v>
      </c>
      <c r="E1301" s="48">
        <v>0.3333333</v>
      </c>
      <c r="F1301" s="49" t="s">
        <v>254</v>
      </c>
      <c r="G1301" s="179" t="s">
        <v>1898</v>
      </c>
      <c r="H1301" s="179"/>
      <c r="I1301" s="171"/>
      <c r="J1301" s="53" t="s">
        <v>1897</v>
      </c>
    </row>
    <row r="1302" spans="1:10" ht="20.100000000000001" customHeight="1" x14ac:dyDescent="0.2">
      <c r="A1302" s="167"/>
      <c r="B1302" s="167"/>
      <c r="C1302" s="167"/>
      <c r="D1302" s="167"/>
      <c r="E1302" s="167"/>
      <c r="F1302" s="167" t="s">
        <v>1089</v>
      </c>
      <c r="G1302" s="167"/>
      <c r="H1302" s="167"/>
      <c r="I1302" s="167"/>
      <c r="J1302" s="22">
        <v>20.245999999999999</v>
      </c>
    </row>
    <row r="1303" spans="1:10" ht="20.100000000000001" customHeight="1" x14ac:dyDescent="0.2">
      <c r="A1303" s="173" t="s">
        <v>1088</v>
      </c>
      <c r="B1303" s="175" t="s">
        <v>10</v>
      </c>
      <c r="C1303" s="173" t="s">
        <v>11</v>
      </c>
      <c r="D1303" s="173" t="s">
        <v>791</v>
      </c>
      <c r="E1303" s="175" t="s">
        <v>1087</v>
      </c>
      <c r="F1303" s="29" t="s">
        <v>1086</v>
      </c>
      <c r="G1303" s="29" t="s">
        <v>1085</v>
      </c>
      <c r="H1303" s="29"/>
      <c r="I1303" s="29"/>
      <c r="J1303" s="29" t="s">
        <v>1084</v>
      </c>
    </row>
    <row r="1304" spans="1:10" ht="26.1" customHeight="1" x14ac:dyDescent="0.2">
      <c r="A1304" s="41" t="s">
        <v>723</v>
      </c>
      <c r="B1304" s="42" t="s">
        <v>1876</v>
      </c>
      <c r="C1304" s="41" t="s">
        <v>52</v>
      </c>
      <c r="D1304" s="41" t="s">
        <v>1875</v>
      </c>
      <c r="E1304" s="39">
        <v>0.3859649</v>
      </c>
      <c r="F1304" s="40" t="s">
        <v>1117</v>
      </c>
      <c r="G1304" s="178" t="s">
        <v>1874</v>
      </c>
      <c r="H1304" s="178"/>
      <c r="I1304" s="170"/>
      <c r="J1304" s="54" t="s">
        <v>1896</v>
      </c>
    </row>
    <row r="1305" spans="1:10" ht="26.1" customHeight="1" x14ac:dyDescent="0.2">
      <c r="A1305" s="41" t="s">
        <v>723</v>
      </c>
      <c r="B1305" s="42" t="s">
        <v>1895</v>
      </c>
      <c r="C1305" s="41" t="s">
        <v>52</v>
      </c>
      <c r="D1305" s="41" t="s">
        <v>1894</v>
      </c>
      <c r="E1305" s="39">
        <v>1</v>
      </c>
      <c r="F1305" s="40" t="s">
        <v>27</v>
      </c>
      <c r="G1305" s="178" t="s">
        <v>1893</v>
      </c>
      <c r="H1305" s="178"/>
      <c r="I1305" s="170"/>
      <c r="J1305" s="54" t="s">
        <v>1893</v>
      </c>
    </row>
    <row r="1306" spans="1:10" ht="24" customHeight="1" x14ac:dyDescent="0.2">
      <c r="A1306" s="41" t="s">
        <v>723</v>
      </c>
      <c r="B1306" s="42" t="s">
        <v>1892</v>
      </c>
      <c r="C1306" s="41" t="s">
        <v>52</v>
      </c>
      <c r="D1306" s="41" t="s">
        <v>1532</v>
      </c>
      <c r="E1306" s="39">
        <v>0.3859649</v>
      </c>
      <c r="F1306" s="40" t="s">
        <v>1117</v>
      </c>
      <c r="G1306" s="178" t="s">
        <v>1891</v>
      </c>
      <c r="H1306" s="178"/>
      <c r="I1306" s="170"/>
      <c r="J1306" s="54" t="s">
        <v>1890</v>
      </c>
    </row>
    <row r="1307" spans="1:10" ht="20.100000000000001" customHeight="1" x14ac:dyDescent="0.2">
      <c r="A1307" s="167"/>
      <c r="B1307" s="167"/>
      <c r="C1307" s="167"/>
      <c r="D1307" s="167"/>
      <c r="E1307" s="167"/>
      <c r="F1307" s="167" t="s">
        <v>1079</v>
      </c>
      <c r="G1307" s="167"/>
      <c r="H1307" s="167"/>
      <c r="I1307" s="167"/>
      <c r="J1307" s="22">
        <v>30.077000000000002</v>
      </c>
    </row>
    <row r="1308" spans="1:10" x14ac:dyDescent="0.2">
      <c r="A1308" s="37"/>
      <c r="B1308" s="37"/>
      <c r="C1308" s="37"/>
      <c r="D1308" s="37"/>
      <c r="E1308" s="37" t="s">
        <v>713</v>
      </c>
      <c r="F1308" s="36">
        <v>0</v>
      </c>
      <c r="G1308" s="37" t="s">
        <v>712</v>
      </c>
      <c r="H1308" s="36">
        <v>18.190000000000001</v>
      </c>
      <c r="I1308" s="37" t="s">
        <v>711</v>
      </c>
      <c r="J1308" s="36">
        <v>18.191820251450544</v>
      </c>
    </row>
    <row r="1309" spans="1:10" x14ac:dyDescent="0.2">
      <c r="A1309" s="37"/>
      <c r="B1309" s="37"/>
      <c r="C1309" s="37"/>
      <c r="D1309" s="37"/>
      <c r="E1309" s="37" t="s">
        <v>710</v>
      </c>
      <c r="F1309" s="36">
        <v>12.58</v>
      </c>
      <c r="G1309" s="37"/>
      <c r="H1309" s="172" t="s">
        <v>709</v>
      </c>
      <c r="I1309" s="172"/>
      <c r="J1309" s="36">
        <v>62.9</v>
      </c>
    </row>
    <row r="1310" spans="1:10" ht="50.1" customHeight="1" thickBot="1" x14ac:dyDescent="0.25">
      <c r="A1310" s="22"/>
      <c r="B1310" s="22"/>
      <c r="C1310" s="22"/>
      <c r="D1310" s="22"/>
      <c r="E1310" s="22"/>
      <c r="F1310" s="22"/>
      <c r="G1310" s="22" t="s">
        <v>708</v>
      </c>
      <c r="H1310" s="35" t="s">
        <v>1889</v>
      </c>
      <c r="I1310" s="22" t="s">
        <v>706</v>
      </c>
      <c r="J1310" s="32">
        <v>4113.66</v>
      </c>
    </row>
    <row r="1311" spans="1:10" ht="0.95" customHeight="1" thickTop="1" x14ac:dyDescent="0.2">
      <c r="A1311" s="34"/>
      <c r="B1311" s="34"/>
      <c r="C1311" s="34"/>
      <c r="D1311" s="34"/>
      <c r="E1311" s="34"/>
      <c r="F1311" s="34"/>
      <c r="G1311" s="34"/>
      <c r="H1311" s="34"/>
      <c r="I1311" s="34"/>
      <c r="J1311" s="34"/>
    </row>
    <row r="1312" spans="1:10" ht="18" customHeight="1" x14ac:dyDescent="0.2">
      <c r="A1312" s="30" t="s">
        <v>336</v>
      </c>
      <c r="B1312" s="29" t="s">
        <v>10</v>
      </c>
      <c r="C1312" s="30" t="s">
        <v>11</v>
      </c>
      <c r="D1312" s="30" t="s">
        <v>12</v>
      </c>
      <c r="E1312" s="173" t="s">
        <v>725</v>
      </c>
      <c r="F1312" s="173"/>
      <c r="G1312" s="46" t="s">
        <v>13</v>
      </c>
      <c r="H1312" s="29" t="s">
        <v>14</v>
      </c>
      <c r="I1312" s="29" t="s">
        <v>15</v>
      </c>
      <c r="J1312" s="29" t="s">
        <v>17</v>
      </c>
    </row>
    <row r="1313" spans="1:10" ht="39" customHeight="1" x14ac:dyDescent="0.2">
      <c r="A1313" s="28" t="s">
        <v>723</v>
      </c>
      <c r="B1313" s="27" t="s">
        <v>337</v>
      </c>
      <c r="C1313" s="28" t="s">
        <v>52</v>
      </c>
      <c r="D1313" s="28" t="s">
        <v>338</v>
      </c>
      <c r="E1313" s="174" t="s">
        <v>1101</v>
      </c>
      <c r="F1313" s="174"/>
      <c r="G1313" s="45" t="s">
        <v>254</v>
      </c>
      <c r="H1313" s="44">
        <v>1</v>
      </c>
      <c r="I1313" s="43">
        <v>6.56</v>
      </c>
      <c r="J1313" s="43">
        <v>6.56</v>
      </c>
    </row>
    <row r="1314" spans="1:10" ht="20.100000000000001" customHeight="1" x14ac:dyDescent="0.2">
      <c r="A1314" s="167"/>
      <c r="B1314" s="167"/>
      <c r="C1314" s="167"/>
      <c r="D1314" s="167"/>
      <c r="E1314" s="167"/>
      <c r="F1314" s="167" t="s">
        <v>1100</v>
      </c>
      <c r="G1314" s="167"/>
      <c r="H1314" s="167"/>
      <c r="I1314" s="167"/>
      <c r="J1314" s="22">
        <v>0</v>
      </c>
    </row>
    <row r="1315" spans="1:10" ht="20.100000000000001" customHeight="1" x14ac:dyDescent="0.2">
      <c r="A1315" s="167"/>
      <c r="B1315" s="167"/>
      <c r="C1315" s="167"/>
      <c r="D1315" s="167"/>
      <c r="E1315" s="167"/>
      <c r="F1315" s="167" t="s">
        <v>1099</v>
      </c>
      <c r="G1315" s="167"/>
      <c r="H1315" s="167"/>
      <c r="I1315" s="167"/>
      <c r="J1315" s="22">
        <v>1</v>
      </c>
    </row>
    <row r="1316" spans="1:10" ht="20.100000000000001" customHeight="1" x14ac:dyDescent="0.2">
      <c r="A1316" s="167"/>
      <c r="B1316" s="167"/>
      <c r="C1316" s="167"/>
      <c r="D1316" s="167"/>
      <c r="E1316" s="167"/>
      <c r="F1316" s="167" t="s">
        <v>1098</v>
      </c>
      <c r="G1316" s="167"/>
      <c r="H1316" s="167"/>
      <c r="I1316" s="167"/>
      <c r="J1316" s="22">
        <v>0</v>
      </c>
    </row>
    <row r="1317" spans="1:10" ht="20.100000000000001" customHeight="1" x14ac:dyDescent="0.2">
      <c r="A1317" s="173" t="s">
        <v>1097</v>
      </c>
      <c r="B1317" s="175" t="s">
        <v>10</v>
      </c>
      <c r="C1317" s="173" t="s">
        <v>11</v>
      </c>
      <c r="D1317" s="173" t="s">
        <v>1096</v>
      </c>
      <c r="E1317" s="175" t="s">
        <v>1087</v>
      </c>
      <c r="F1317" s="29" t="s">
        <v>1086</v>
      </c>
      <c r="G1317" s="29" t="s">
        <v>1085</v>
      </c>
      <c r="H1317" s="29"/>
      <c r="I1317" s="29"/>
      <c r="J1317" s="29" t="s">
        <v>1084</v>
      </c>
    </row>
    <row r="1318" spans="1:10" ht="51.95" customHeight="1" x14ac:dyDescent="0.2">
      <c r="A1318" s="50" t="s">
        <v>731</v>
      </c>
      <c r="B1318" s="51" t="s">
        <v>1888</v>
      </c>
      <c r="C1318" s="50" t="s">
        <v>52</v>
      </c>
      <c r="D1318" s="50" t="s">
        <v>1887</v>
      </c>
      <c r="E1318" s="48">
        <v>1</v>
      </c>
      <c r="F1318" s="49" t="s">
        <v>254</v>
      </c>
      <c r="G1318" s="179" t="s">
        <v>1886</v>
      </c>
      <c r="H1318" s="179"/>
      <c r="I1318" s="171"/>
      <c r="J1318" s="53" t="s">
        <v>1886</v>
      </c>
    </row>
    <row r="1319" spans="1:10" ht="26.1" customHeight="1" x14ac:dyDescent="0.2">
      <c r="A1319" s="50" t="s">
        <v>731</v>
      </c>
      <c r="B1319" s="51" t="s">
        <v>1885</v>
      </c>
      <c r="C1319" s="50" t="s">
        <v>52</v>
      </c>
      <c r="D1319" s="50" t="s">
        <v>1884</v>
      </c>
      <c r="E1319" s="48">
        <v>1</v>
      </c>
      <c r="F1319" s="49" t="s">
        <v>254</v>
      </c>
      <c r="G1319" s="179" t="s">
        <v>1883</v>
      </c>
      <c r="H1319" s="179"/>
      <c r="I1319" s="171"/>
      <c r="J1319" s="53" t="s">
        <v>1883</v>
      </c>
    </row>
    <row r="1320" spans="1:10" ht="39" customHeight="1" x14ac:dyDescent="0.2">
      <c r="A1320" s="50" t="s">
        <v>731</v>
      </c>
      <c r="B1320" s="51" t="s">
        <v>1882</v>
      </c>
      <c r="C1320" s="50" t="s">
        <v>52</v>
      </c>
      <c r="D1320" s="50" t="s">
        <v>1881</v>
      </c>
      <c r="E1320" s="48">
        <v>1</v>
      </c>
      <c r="F1320" s="49" t="s">
        <v>254</v>
      </c>
      <c r="G1320" s="179" t="s">
        <v>1880</v>
      </c>
      <c r="H1320" s="179"/>
      <c r="I1320" s="171"/>
      <c r="J1320" s="53" t="s">
        <v>1880</v>
      </c>
    </row>
    <row r="1321" spans="1:10" ht="39" customHeight="1" x14ac:dyDescent="0.2">
      <c r="A1321" s="50" t="s">
        <v>731</v>
      </c>
      <c r="B1321" s="51" t="s">
        <v>1879</v>
      </c>
      <c r="C1321" s="50" t="s">
        <v>52</v>
      </c>
      <c r="D1321" s="50" t="s">
        <v>1878</v>
      </c>
      <c r="E1321" s="48">
        <v>1</v>
      </c>
      <c r="F1321" s="49" t="s">
        <v>254</v>
      </c>
      <c r="G1321" s="179" t="s">
        <v>1877</v>
      </c>
      <c r="H1321" s="179"/>
      <c r="I1321" s="171"/>
      <c r="J1321" s="53" t="s">
        <v>1877</v>
      </c>
    </row>
    <row r="1322" spans="1:10" ht="20.100000000000001" customHeight="1" x14ac:dyDescent="0.2">
      <c r="A1322" s="167"/>
      <c r="B1322" s="167"/>
      <c r="C1322" s="167"/>
      <c r="D1322" s="167"/>
      <c r="E1322" s="167"/>
      <c r="F1322" s="167" t="s">
        <v>1089</v>
      </c>
      <c r="G1322" s="167"/>
      <c r="H1322" s="167"/>
      <c r="I1322" s="167"/>
      <c r="J1322" s="22">
        <v>3.69</v>
      </c>
    </row>
    <row r="1323" spans="1:10" ht="20.100000000000001" customHeight="1" x14ac:dyDescent="0.2">
      <c r="A1323" s="173" t="s">
        <v>1088</v>
      </c>
      <c r="B1323" s="175" t="s">
        <v>10</v>
      </c>
      <c r="C1323" s="173" t="s">
        <v>11</v>
      </c>
      <c r="D1323" s="173" t="s">
        <v>791</v>
      </c>
      <c r="E1323" s="175" t="s">
        <v>1087</v>
      </c>
      <c r="F1323" s="29" t="s">
        <v>1086</v>
      </c>
      <c r="G1323" s="29" t="s">
        <v>1085</v>
      </c>
      <c r="H1323" s="29"/>
      <c r="I1323" s="29"/>
      <c r="J1323" s="29" t="s">
        <v>1084</v>
      </c>
    </row>
    <row r="1324" spans="1:10" ht="26.1" customHeight="1" x14ac:dyDescent="0.2">
      <c r="A1324" s="41" t="s">
        <v>723</v>
      </c>
      <c r="B1324" s="42" t="s">
        <v>1876</v>
      </c>
      <c r="C1324" s="41" t="s">
        <v>52</v>
      </c>
      <c r="D1324" s="41" t="s">
        <v>1875</v>
      </c>
      <c r="E1324" s="39">
        <v>0.1222222</v>
      </c>
      <c r="F1324" s="40" t="s">
        <v>1117</v>
      </c>
      <c r="G1324" s="178" t="s">
        <v>1874</v>
      </c>
      <c r="H1324" s="178"/>
      <c r="I1324" s="170"/>
      <c r="J1324" s="54" t="s">
        <v>1873</v>
      </c>
    </row>
    <row r="1325" spans="1:10" ht="20.100000000000001" customHeight="1" x14ac:dyDescent="0.2">
      <c r="A1325" s="167"/>
      <c r="B1325" s="167"/>
      <c r="C1325" s="167"/>
      <c r="D1325" s="167"/>
      <c r="E1325" s="167"/>
      <c r="F1325" s="167" t="s">
        <v>1079</v>
      </c>
      <c r="G1325" s="167"/>
      <c r="H1325" s="167"/>
      <c r="I1325" s="167"/>
      <c r="J1325" s="22">
        <v>2.8746999999999998</v>
      </c>
    </row>
    <row r="1326" spans="1:10" x14ac:dyDescent="0.2">
      <c r="A1326" s="37"/>
      <c r="B1326" s="37"/>
      <c r="C1326" s="37"/>
      <c r="D1326" s="37"/>
      <c r="E1326" s="37" t="s">
        <v>713</v>
      </c>
      <c r="F1326" s="36">
        <v>0</v>
      </c>
      <c r="G1326" s="37" t="s">
        <v>712</v>
      </c>
      <c r="H1326" s="36">
        <v>2.0699999999999998</v>
      </c>
      <c r="I1326" s="37" t="s">
        <v>711</v>
      </c>
      <c r="J1326" s="36">
        <v>2.0667162909000001</v>
      </c>
    </row>
    <row r="1327" spans="1:10" x14ac:dyDescent="0.2">
      <c r="A1327" s="37"/>
      <c r="B1327" s="37"/>
      <c r="C1327" s="37"/>
      <c r="D1327" s="37"/>
      <c r="E1327" s="37" t="s">
        <v>710</v>
      </c>
      <c r="F1327" s="36">
        <v>1.64</v>
      </c>
      <c r="G1327" s="37"/>
      <c r="H1327" s="172" t="s">
        <v>709</v>
      </c>
      <c r="I1327" s="172"/>
      <c r="J1327" s="36">
        <v>8.1999999999999993</v>
      </c>
    </row>
    <row r="1328" spans="1:10" ht="50.1" customHeight="1" thickBot="1" x14ac:dyDescent="0.25">
      <c r="A1328" s="22"/>
      <c r="B1328" s="22"/>
      <c r="C1328" s="22"/>
      <c r="D1328" s="22"/>
      <c r="E1328" s="22"/>
      <c r="F1328" s="22"/>
      <c r="G1328" s="22" t="s">
        <v>708</v>
      </c>
      <c r="H1328" s="35" t="s">
        <v>1872</v>
      </c>
      <c r="I1328" s="22" t="s">
        <v>706</v>
      </c>
      <c r="J1328" s="32">
        <v>680.6</v>
      </c>
    </row>
    <row r="1329" spans="1:11" ht="0.95" customHeight="1" thickTop="1" x14ac:dyDescent="0.2">
      <c r="A1329" s="34"/>
      <c r="B1329" s="34"/>
      <c r="C1329" s="34"/>
      <c r="D1329" s="34"/>
      <c r="E1329" s="34"/>
      <c r="F1329" s="34"/>
      <c r="G1329" s="34"/>
      <c r="H1329" s="34"/>
      <c r="I1329" s="34"/>
      <c r="J1329" s="34"/>
    </row>
    <row r="1330" spans="1:11" ht="24" customHeight="1" x14ac:dyDescent="0.2">
      <c r="A1330" s="26" t="s">
        <v>339</v>
      </c>
      <c r="B1330" s="26"/>
      <c r="C1330" s="26"/>
      <c r="D1330" s="26" t="s">
        <v>340</v>
      </c>
      <c r="E1330" s="26"/>
      <c r="F1330" s="176"/>
      <c r="G1330" s="176"/>
      <c r="H1330" s="26"/>
      <c r="I1330" s="25"/>
      <c r="J1330" s="26"/>
      <c r="K1330" s="52">
        <v>6959.43</v>
      </c>
    </row>
    <row r="1331" spans="1:11" ht="18" customHeight="1" x14ac:dyDescent="0.2">
      <c r="A1331" s="30" t="s">
        <v>341</v>
      </c>
      <c r="B1331" s="29" t="s">
        <v>10</v>
      </c>
      <c r="C1331" s="30" t="s">
        <v>11</v>
      </c>
      <c r="D1331" s="30" t="s">
        <v>12</v>
      </c>
      <c r="E1331" s="173" t="s">
        <v>725</v>
      </c>
      <c r="F1331" s="173"/>
      <c r="G1331" s="46" t="s">
        <v>13</v>
      </c>
      <c r="H1331" s="29" t="s">
        <v>14</v>
      </c>
      <c r="I1331" s="29" t="s">
        <v>724</v>
      </c>
      <c r="J1331" s="29" t="s">
        <v>15</v>
      </c>
      <c r="K1331" s="29" t="s">
        <v>17</v>
      </c>
    </row>
    <row r="1332" spans="1:11" ht="51.95" customHeight="1" x14ac:dyDescent="0.2">
      <c r="A1332" s="28" t="s">
        <v>723</v>
      </c>
      <c r="B1332" s="27" t="s">
        <v>342</v>
      </c>
      <c r="C1332" s="28" t="s">
        <v>30</v>
      </c>
      <c r="D1332" s="28" t="s">
        <v>343</v>
      </c>
      <c r="E1332" s="174" t="s">
        <v>1242</v>
      </c>
      <c r="F1332" s="174"/>
      <c r="G1332" s="45" t="s">
        <v>162</v>
      </c>
      <c r="H1332" s="44">
        <v>1</v>
      </c>
      <c r="I1332" s="43"/>
      <c r="J1332" s="43">
        <v>50.09</v>
      </c>
      <c r="K1332" s="43">
        <v>50.09</v>
      </c>
    </row>
    <row r="1333" spans="1:11" ht="26.1" customHeight="1" x14ac:dyDescent="0.2">
      <c r="A1333" s="41" t="s">
        <v>718</v>
      </c>
      <c r="B1333" s="42" t="s">
        <v>1871</v>
      </c>
      <c r="C1333" s="41" t="s">
        <v>30</v>
      </c>
      <c r="D1333" s="41" t="s">
        <v>1870</v>
      </c>
      <c r="E1333" s="170" t="s">
        <v>1231</v>
      </c>
      <c r="F1333" s="170"/>
      <c r="G1333" s="40" t="s">
        <v>67</v>
      </c>
      <c r="H1333" s="39">
        <v>0.21460000000000001</v>
      </c>
      <c r="I1333" s="39">
        <v>0</v>
      </c>
      <c r="J1333" s="38">
        <v>10.81</v>
      </c>
      <c r="K1333" s="38">
        <v>2.31</v>
      </c>
    </row>
    <row r="1334" spans="1:11" ht="51.95" customHeight="1" x14ac:dyDescent="0.2">
      <c r="A1334" s="41" t="s">
        <v>718</v>
      </c>
      <c r="B1334" s="42" t="s">
        <v>1869</v>
      </c>
      <c r="C1334" s="41" t="s">
        <v>30</v>
      </c>
      <c r="D1334" s="41" t="s">
        <v>1868</v>
      </c>
      <c r="E1334" s="170" t="s">
        <v>1231</v>
      </c>
      <c r="F1334" s="170"/>
      <c r="G1334" s="40" t="s">
        <v>67</v>
      </c>
      <c r="H1334" s="39">
        <v>7.51E-2</v>
      </c>
      <c r="I1334" s="39">
        <v>0</v>
      </c>
      <c r="J1334" s="38">
        <v>9.82</v>
      </c>
      <c r="K1334" s="38">
        <v>0.73</v>
      </c>
    </row>
    <row r="1335" spans="1:11" ht="39" customHeight="1" x14ac:dyDescent="0.2">
      <c r="A1335" s="41" t="s">
        <v>718</v>
      </c>
      <c r="B1335" s="42" t="s">
        <v>1867</v>
      </c>
      <c r="C1335" s="41" t="s">
        <v>30</v>
      </c>
      <c r="D1335" s="41" t="s">
        <v>1866</v>
      </c>
      <c r="E1335" s="170" t="s">
        <v>1231</v>
      </c>
      <c r="F1335" s="170"/>
      <c r="G1335" s="40" t="s">
        <v>67</v>
      </c>
      <c r="H1335" s="39">
        <v>0.28510000000000002</v>
      </c>
      <c r="I1335" s="39">
        <v>0</v>
      </c>
      <c r="J1335" s="38">
        <v>13.46</v>
      </c>
      <c r="K1335" s="38">
        <v>3.83</v>
      </c>
    </row>
    <row r="1336" spans="1:11" ht="39" customHeight="1" x14ac:dyDescent="0.2">
      <c r="A1336" s="41" t="s">
        <v>718</v>
      </c>
      <c r="B1336" s="42" t="s">
        <v>1865</v>
      </c>
      <c r="C1336" s="41" t="s">
        <v>30</v>
      </c>
      <c r="D1336" s="41" t="s">
        <v>1864</v>
      </c>
      <c r="E1336" s="170" t="s">
        <v>1228</v>
      </c>
      <c r="F1336" s="170"/>
      <c r="G1336" s="40" t="s">
        <v>67</v>
      </c>
      <c r="H1336" s="39">
        <v>4.1799999999999997E-2</v>
      </c>
      <c r="I1336" s="39">
        <v>0</v>
      </c>
      <c r="J1336" s="38">
        <v>37.42</v>
      </c>
      <c r="K1336" s="38">
        <v>1.56</v>
      </c>
    </row>
    <row r="1337" spans="1:11" ht="65.099999999999994" customHeight="1" x14ac:dyDescent="0.2">
      <c r="A1337" s="41" t="s">
        <v>718</v>
      </c>
      <c r="B1337" s="42" t="s">
        <v>1863</v>
      </c>
      <c r="C1337" s="41" t="s">
        <v>30</v>
      </c>
      <c r="D1337" s="41" t="s">
        <v>1862</v>
      </c>
      <c r="E1337" s="170" t="s">
        <v>1228</v>
      </c>
      <c r="F1337" s="170"/>
      <c r="G1337" s="40" t="s">
        <v>162</v>
      </c>
      <c r="H1337" s="39">
        <v>0.44569999999999999</v>
      </c>
      <c r="I1337" s="39">
        <v>0</v>
      </c>
      <c r="J1337" s="38">
        <v>25.97</v>
      </c>
      <c r="K1337" s="38">
        <v>11.57</v>
      </c>
    </row>
    <row r="1338" spans="1:11" ht="26.1" customHeight="1" x14ac:dyDescent="0.2">
      <c r="A1338" s="41" t="s">
        <v>718</v>
      </c>
      <c r="B1338" s="42" t="s">
        <v>1861</v>
      </c>
      <c r="C1338" s="41" t="s">
        <v>30</v>
      </c>
      <c r="D1338" s="41" t="s">
        <v>1860</v>
      </c>
      <c r="E1338" s="170" t="s">
        <v>1228</v>
      </c>
      <c r="F1338" s="170"/>
      <c r="G1338" s="40" t="s">
        <v>67</v>
      </c>
      <c r="H1338" s="39">
        <v>4.1799999999999997E-2</v>
      </c>
      <c r="I1338" s="39">
        <v>0</v>
      </c>
      <c r="J1338" s="38">
        <v>15.54</v>
      </c>
      <c r="K1338" s="38">
        <v>0.64</v>
      </c>
    </row>
    <row r="1339" spans="1:11" ht="26.1" customHeight="1" x14ac:dyDescent="0.2">
      <c r="A1339" s="41" t="s">
        <v>718</v>
      </c>
      <c r="B1339" s="42" t="s">
        <v>1859</v>
      </c>
      <c r="C1339" s="41" t="s">
        <v>30</v>
      </c>
      <c r="D1339" s="41" t="s">
        <v>1858</v>
      </c>
      <c r="E1339" s="170" t="s">
        <v>1231</v>
      </c>
      <c r="F1339" s="170"/>
      <c r="G1339" s="40" t="s">
        <v>67</v>
      </c>
      <c r="H1339" s="39">
        <v>0.22700000000000001</v>
      </c>
      <c r="I1339" s="39">
        <v>0</v>
      </c>
      <c r="J1339" s="38">
        <v>34.18</v>
      </c>
      <c r="K1339" s="38">
        <v>7.75</v>
      </c>
    </row>
    <row r="1340" spans="1:11" ht="26.1" customHeight="1" x14ac:dyDescent="0.2">
      <c r="A1340" s="41" t="s">
        <v>718</v>
      </c>
      <c r="B1340" s="42" t="s">
        <v>1857</v>
      </c>
      <c r="C1340" s="41" t="s">
        <v>30</v>
      </c>
      <c r="D1340" s="41" t="s">
        <v>1856</v>
      </c>
      <c r="E1340" s="170" t="s">
        <v>1231</v>
      </c>
      <c r="F1340" s="170"/>
      <c r="G1340" s="40" t="s">
        <v>67</v>
      </c>
      <c r="H1340" s="39">
        <v>4.5999999999999999E-3</v>
      </c>
      <c r="I1340" s="39">
        <v>0</v>
      </c>
      <c r="J1340" s="38">
        <v>21.37</v>
      </c>
      <c r="K1340" s="38">
        <v>0.09</v>
      </c>
    </row>
    <row r="1341" spans="1:11" ht="39" customHeight="1" x14ac:dyDescent="0.2">
      <c r="A1341" s="41" t="s">
        <v>718</v>
      </c>
      <c r="B1341" s="42" t="s">
        <v>1855</v>
      </c>
      <c r="C1341" s="41" t="s">
        <v>30</v>
      </c>
      <c r="D1341" s="41" t="s">
        <v>1854</v>
      </c>
      <c r="E1341" s="170" t="s">
        <v>1231</v>
      </c>
      <c r="F1341" s="170"/>
      <c r="G1341" s="40" t="s">
        <v>67</v>
      </c>
      <c r="H1341" s="39">
        <v>0.1948</v>
      </c>
      <c r="I1341" s="39">
        <v>0</v>
      </c>
      <c r="J1341" s="38">
        <v>15.97</v>
      </c>
      <c r="K1341" s="38">
        <v>3.11</v>
      </c>
    </row>
    <row r="1342" spans="1:11" ht="26.1" customHeight="1" x14ac:dyDescent="0.2">
      <c r="A1342" s="41" t="s">
        <v>718</v>
      </c>
      <c r="B1342" s="42" t="s">
        <v>1853</v>
      </c>
      <c r="C1342" s="41" t="s">
        <v>30</v>
      </c>
      <c r="D1342" s="41" t="s">
        <v>1852</v>
      </c>
      <c r="E1342" s="170" t="s">
        <v>1231</v>
      </c>
      <c r="F1342" s="170"/>
      <c r="G1342" s="40" t="s">
        <v>162</v>
      </c>
      <c r="H1342" s="39">
        <v>1</v>
      </c>
      <c r="I1342" s="39">
        <v>0</v>
      </c>
      <c r="J1342" s="38">
        <v>17.899999999999999</v>
      </c>
      <c r="K1342" s="38">
        <v>17.899999999999999</v>
      </c>
    </row>
    <row r="1343" spans="1:11" ht="39" customHeight="1" x14ac:dyDescent="0.2">
      <c r="A1343" s="41" t="s">
        <v>718</v>
      </c>
      <c r="B1343" s="42" t="s">
        <v>1851</v>
      </c>
      <c r="C1343" s="41" t="s">
        <v>30</v>
      </c>
      <c r="D1343" s="41" t="s">
        <v>1850</v>
      </c>
      <c r="E1343" s="170" t="s">
        <v>1228</v>
      </c>
      <c r="F1343" s="170"/>
      <c r="G1343" s="40" t="s">
        <v>67</v>
      </c>
      <c r="H1343" s="39">
        <v>0.1023</v>
      </c>
      <c r="I1343" s="39">
        <v>0</v>
      </c>
      <c r="J1343" s="38">
        <v>5.89</v>
      </c>
      <c r="K1343" s="38">
        <v>0.6</v>
      </c>
    </row>
    <row r="1344" spans="1:11" ht="25.5" x14ac:dyDescent="0.2">
      <c r="A1344" s="37"/>
      <c r="B1344" s="37"/>
      <c r="C1344" s="37"/>
      <c r="D1344" s="37"/>
      <c r="E1344" s="37"/>
      <c r="F1344" s="37" t="s">
        <v>713</v>
      </c>
      <c r="G1344" s="36">
        <v>12.89</v>
      </c>
      <c r="H1344" s="37" t="s">
        <v>712</v>
      </c>
      <c r="I1344" s="36">
        <v>0</v>
      </c>
      <c r="J1344" s="37" t="s">
        <v>711</v>
      </c>
      <c r="K1344" s="36">
        <v>12.89</v>
      </c>
    </row>
    <row r="1345" spans="1:11" ht="25.5" x14ac:dyDescent="0.2">
      <c r="A1345" s="37"/>
      <c r="B1345" s="37"/>
      <c r="C1345" s="37"/>
      <c r="D1345" s="37"/>
      <c r="E1345" s="37"/>
      <c r="F1345" s="37" t="s">
        <v>710</v>
      </c>
      <c r="G1345" s="36">
        <v>12.52</v>
      </c>
      <c r="H1345" s="172"/>
      <c r="I1345" s="172" t="s">
        <v>709</v>
      </c>
      <c r="J1345" s="37"/>
      <c r="K1345" s="36">
        <v>62.61</v>
      </c>
    </row>
    <row r="1346" spans="1:11" ht="50.1" customHeight="1" thickBot="1" x14ac:dyDescent="0.25">
      <c r="A1346" s="22"/>
      <c r="B1346" s="22"/>
      <c r="C1346" s="22"/>
      <c r="D1346" s="22"/>
      <c r="E1346" s="22"/>
      <c r="F1346" s="22"/>
      <c r="G1346" s="22"/>
      <c r="H1346" s="22" t="s">
        <v>708</v>
      </c>
      <c r="I1346" s="35" t="s">
        <v>1849</v>
      </c>
      <c r="J1346" s="22" t="s">
        <v>706</v>
      </c>
      <c r="K1346" s="32">
        <v>1001.76</v>
      </c>
    </row>
    <row r="1347" spans="1:11" ht="0.95" customHeight="1" thickTop="1" x14ac:dyDescent="0.2">
      <c r="A1347" s="34"/>
      <c r="B1347" s="34"/>
      <c r="C1347" s="34"/>
      <c r="D1347" s="34"/>
      <c r="E1347" s="34"/>
      <c r="F1347" s="34"/>
      <c r="G1347" s="34"/>
      <c r="H1347" s="34"/>
      <c r="I1347" s="34"/>
      <c r="J1347" s="34"/>
      <c r="K1347" s="34"/>
    </row>
    <row r="1348" spans="1:11" ht="18" customHeight="1" x14ac:dyDescent="0.2">
      <c r="A1348" s="30" t="s">
        <v>344</v>
      </c>
      <c r="B1348" s="29" t="s">
        <v>10</v>
      </c>
      <c r="C1348" s="30" t="s">
        <v>11</v>
      </c>
      <c r="D1348" s="30" t="s">
        <v>12</v>
      </c>
      <c r="E1348" s="173" t="s">
        <v>725</v>
      </c>
      <c r="F1348" s="173"/>
      <c r="G1348" s="46" t="s">
        <v>13</v>
      </c>
      <c r="H1348" s="29" t="s">
        <v>14</v>
      </c>
      <c r="I1348" s="29" t="s">
        <v>724</v>
      </c>
      <c r="J1348" s="29" t="s">
        <v>15</v>
      </c>
      <c r="K1348" s="29" t="s">
        <v>17</v>
      </c>
    </row>
    <row r="1349" spans="1:11" ht="65.099999999999994" customHeight="1" x14ac:dyDescent="0.2">
      <c r="A1349" s="28" t="s">
        <v>723</v>
      </c>
      <c r="B1349" s="27" t="s">
        <v>345</v>
      </c>
      <c r="C1349" s="28" t="s">
        <v>30</v>
      </c>
      <c r="D1349" s="28" t="s">
        <v>346</v>
      </c>
      <c r="E1349" s="174" t="s">
        <v>1242</v>
      </c>
      <c r="F1349" s="174"/>
      <c r="G1349" s="45" t="s">
        <v>162</v>
      </c>
      <c r="H1349" s="44">
        <v>1</v>
      </c>
      <c r="I1349" s="43"/>
      <c r="J1349" s="43">
        <v>43.56</v>
      </c>
      <c r="K1349" s="43">
        <v>43.56</v>
      </c>
    </row>
    <row r="1350" spans="1:11" ht="51.95" customHeight="1" x14ac:dyDescent="0.2">
      <c r="A1350" s="41" t="s">
        <v>718</v>
      </c>
      <c r="B1350" s="42" t="s">
        <v>1848</v>
      </c>
      <c r="C1350" s="41" t="s">
        <v>30</v>
      </c>
      <c r="D1350" s="41" t="s">
        <v>1847</v>
      </c>
      <c r="E1350" s="170" t="s">
        <v>1231</v>
      </c>
      <c r="F1350" s="170"/>
      <c r="G1350" s="40" t="s">
        <v>67</v>
      </c>
      <c r="H1350" s="39">
        <v>0.6522</v>
      </c>
      <c r="I1350" s="39">
        <v>0</v>
      </c>
      <c r="J1350" s="38">
        <v>6.26</v>
      </c>
      <c r="K1350" s="38">
        <v>4.08</v>
      </c>
    </row>
    <row r="1351" spans="1:11" ht="39" customHeight="1" x14ac:dyDescent="0.2">
      <c r="A1351" s="41" t="s">
        <v>718</v>
      </c>
      <c r="B1351" s="42" t="s">
        <v>1846</v>
      </c>
      <c r="C1351" s="41" t="s">
        <v>30</v>
      </c>
      <c r="D1351" s="41" t="s">
        <v>1845</v>
      </c>
      <c r="E1351" s="170" t="s">
        <v>1231</v>
      </c>
      <c r="F1351" s="170"/>
      <c r="G1351" s="40" t="s">
        <v>162</v>
      </c>
      <c r="H1351" s="39">
        <v>7.8E-2</v>
      </c>
      <c r="I1351" s="39">
        <v>0</v>
      </c>
      <c r="J1351" s="38">
        <v>12.04</v>
      </c>
      <c r="K1351" s="38">
        <v>0.93</v>
      </c>
    </row>
    <row r="1352" spans="1:11" ht="39" customHeight="1" x14ac:dyDescent="0.2">
      <c r="A1352" s="41" t="s">
        <v>718</v>
      </c>
      <c r="B1352" s="42" t="s">
        <v>1235</v>
      </c>
      <c r="C1352" s="41" t="s">
        <v>30</v>
      </c>
      <c r="D1352" s="41" t="s">
        <v>1234</v>
      </c>
      <c r="E1352" s="170" t="s">
        <v>1228</v>
      </c>
      <c r="F1352" s="170"/>
      <c r="G1352" s="40" t="s">
        <v>162</v>
      </c>
      <c r="H1352" s="39">
        <v>0.2006</v>
      </c>
      <c r="I1352" s="39">
        <v>0</v>
      </c>
      <c r="J1352" s="38">
        <v>7.54</v>
      </c>
      <c r="K1352" s="38">
        <v>1.51</v>
      </c>
    </row>
    <row r="1353" spans="1:11" ht="26.1" customHeight="1" x14ac:dyDescent="0.2">
      <c r="A1353" s="41" t="s">
        <v>718</v>
      </c>
      <c r="B1353" s="42" t="s">
        <v>1844</v>
      </c>
      <c r="C1353" s="41" t="s">
        <v>30</v>
      </c>
      <c r="D1353" s="41" t="s">
        <v>1843</v>
      </c>
      <c r="E1353" s="170" t="s">
        <v>1231</v>
      </c>
      <c r="F1353" s="170"/>
      <c r="G1353" s="40" t="s">
        <v>162</v>
      </c>
      <c r="H1353" s="39">
        <v>0.128</v>
      </c>
      <c r="I1353" s="39">
        <v>0</v>
      </c>
      <c r="J1353" s="38">
        <v>5.3</v>
      </c>
      <c r="K1353" s="38">
        <v>0.67</v>
      </c>
    </row>
    <row r="1354" spans="1:11" ht="51.95" customHeight="1" x14ac:dyDescent="0.2">
      <c r="A1354" s="41" t="s">
        <v>718</v>
      </c>
      <c r="B1354" s="42" t="s">
        <v>1842</v>
      </c>
      <c r="C1354" s="41" t="s">
        <v>30</v>
      </c>
      <c r="D1354" s="41" t="s">
        <v>1841</v>
      </c>
      <c r="E1354" s="170" t="s">
        <v>1231</v>
      </c>
      <c r="F1354" s="170"/>
      <c r="G1354" s="40" t="s">
        <v>67</v>
      </c>
      <c r="H1354" s="39">
        <v>1.6799999999999999E-2</v>
      </c>
      <c r="I1354" s="39">
        <v>0</v>
      </c>
      <c r="J1354" s="38">
        <v>19.690000000000001</v>
      </c>
      <c r="K1354" s="38">
        <v>0.33</v>
      </c>
    </row>
    <row r="1355" spans="1:11" ht="26.1" customHeight="1" x14ac:dyDescent="0.2">
      <c r="A1355" s="41" t="s">
        <v>718</v>
      </c>
      <c r="B1355" s="42" t="s">
        <v>1764</v>
      </c>
      <c r="C1355" s="41" t="s">
        <v>30</v>
      </c>
      <c r="D1355" s="41" t="s">
        <v>1763</v>
      </c>
      <c r="E1355" s="170" t="s">
        <v>1228</v>
      </c>
      <c r="F1355" s="170"/>
      <c r="G1355" s="40" t="s">
        <v>67</v>
      </c>
      <c r="H1355" s="39">
        <v>8.3000000000000001E-3</v>
      </c>
      <c r="I1355" s="39">
        <v>0</v>
      </c>
      <c r="J1355" s="38">
        <v>10.87</v>
      </c>
      <c r="K1355" s="38">
        <v>0.09</v>
      </c>
    </row>
    <row r="1356" spans="1:11" ht="39" customHeight="1" x14ac:dyDescent="0.2">
      <c r="A1356" s="41" t="s">
        <v>718</v>
      </c>
      <c r="B1356" s="42" t="s">
        <v>1840</v>
      </c>
      <c r="C1356" s="41" t="s">
        <v>30</v>
      </c>
      <c r="D1356" s="41" t="s">
        <v>1839</v>
      </c>
      <c r="E1356" s="170" t="s">
        <v>1231</v>
      </c>
      <c r="F1356" s="170"/>
      <c r="G1356" s="40" t="s">
        <v>67</v>
      </c>
      <c r="H1356" s="39">
        <v>3.3999999999999998E-3</v>
      </c>
      <c r="I1356" s="39">
        <v>0</v>
      </c>
      <c r="J1356" s="38">
        <v>17.96</v>
      </c>
      <c r="K1356" s="38">
        <v>0.06</v>
      </c>
    </row>
    <row r="1357" spans="1:11" ht="39" customHeight="1" x14ac:dyDescent="0.2">
      <c r="A1357" s="41" t="s">
        <v>718</v>
      </c>
      <c r="B1357" s="42" t="s">
        <v>1776</v>
      </c>
      <c r="C1357" s="41" t="s">
        <v>30</v>
      </c>
      <c r="D1357" s="41" t="s">
        <v>1775</v>
      </c>
      <c r="E1357" s="170" t="s">
        <v>1228</v>
      </c>
      <c r="F1357" s="170"/>
      <c r="G1357" s="40" t="s">
        <v>67</v>
      </c>
      <c r="H1357" s="39">
        <v>7.1000000000000004E-3</v>
      </c>
      <c r="I1357" s="39">
        <v>0</v>
      </c>
      <c r="J1357" s="38">
        <v>3.73</v>
      </c>
      <c r="K1357" s="38">
        <v>0.02</v>
      </c>
    </row>
    <row r="1358" spans="1:11" ht="39" customHeight="1" x14ac:dyDescent="0.2">
      <c r="A1358" s="41" t="s">
        <v>718</v>
      </c>
      <c r="B1358" s="42" t="s">
        <v>1237</v>
      </c>
      <c r="C1358" s="41" t="s">
        <v>30</v>
      </c>
      <c r="D1358" s="41" t="s">
        <v>1236</v>
      </c>
      <c r="E1358" s="170" t="s">
        <v>1231</v>
      </c>
      <c r="F1358" s="170"/>
      <c r="G1358" s="40" t="s">
        <v>67</v>
      </c>
      <c r="H1358" s="39">
        <v>0.65429999999999999</v>
      </c>
      <c r="I1358" s="39">
        <v>0</v>
      </c>
      <c r="J1358" s="38">
        <v>8.99</v>
      </c>
      <c r="K1358" s="38">
        <v>5.88</v>
      </c>
    </row>
    <row r="1359" spans="1:11" ht="39" customHeight="1" x14ac:dyDescent="0.2">
      <c r="A1359" s="41" t="s">
        <v>718</v>
      </c>
      <c r="B1359" s="42" t="s">
        <v>1230</v>
      </c>
      <c r="C1359" s="41" t="s">
        <v>30</v>
      </c>
      <c r="D1359" s="41" t="s">
        <v>1229</v>
      </c>
      <c r="E1359" s="170" t="s">
        <v>1228</v>
      </c>
      <c r="F1359" s="170"/>
      <c r="G1359" s="40" t="s">
        <v>162</v>
      </c>
      <c r="H1359" s="39">
        <v>0.2006</v>
      </c>
      <c r="I1359" s="39">
        <v>0</v>
      </c>
      <c r="J1359" s="38">
        <v>15.28</v>
      </c>
      <c r="K1359" s="38">
        <v>3.06</v>
      </c>
    </row>
    <row r="1360" spans="1:11" ht="39" customHeight="1" x14ac:dyDescent="0.2">
      <c r="A1360" s="41" t="s">
        <v>718</v>
      </c>
      <c r="B1360" s="42" t="s">
        <v>1820</v>
      </c>
      <c r="C1360" s="41" t="s">
        <v>30</v>
      </c>
      <c r="D1360" s="41" t="s">
        <v>1819</v>
      </c>
      <c r="E1360" s="170" t="s">
        <v>1228</v>
      </c>
      <c r="F1360" s="170"/>
      <c r="G1360" s="40" t="s">
        <v>67</v>
      </c>
      <c r="H1360" s="39">
        <v>8.3000000000000001E-3</v>
      </c>
      <c r="I1360" s="39">
        <v>0</v>
      </c>
      <c r="J1360" s="38">
        <v>14.04</v>
      </c>
      <c r="K1360" s="38">
        <v>0.11</v>
      </c>
    </row>
    <row r="1361" spans="1:11" ht="39" customHeight="1" x14ac:dyDescent="0.2">
      <c r="A1361" s="41" t="s">
        <v>718</v>
      </c>
      <c r="B1361" s="42" t="s">
        <v>1233</v>
      </c>
      <c r="C1361" s="41" t="s">
        <v>30</v>
      </c>
      <c r="D1361" s="41" t="s">
        <v>1232</v>
      </c>
      <c r="E1361" s="170" t="s">
        <v>1231</v>
      </c>
      <c r="F1361" s="170"/>
      <c r="G1361" s="40" t="s">
        <v>162</v>
      </c>
      <c r="H1361" s="39">
        <v>0.79400000000000004</v>
      </c>
      <c r="I1361" s="39">
        <v>0</v>
      </c>
      <c r="J1361" s="38">
        <v>22.78</v>
      </c>
      <c r="K1361" s="38">
        <v>18.079999999999998</v>
      </c>
    </row>
    <row r="1362" spans="1:11" ht="39" customHeight="1" x14ac:dyDescent="0.2">
      <c r="A1362" s="41" t="s">
        <v>718</v>
      </c>
      <c r="B1362" s="42" t="s">
        <v>1838</v>
      </c>
      <c r="C1362" s="41" t="s">
        <v>30</v>
      </c>
      <c r="D1362" s="41" t="s">
        <v>1837</v>
      </c>
      <c r="E1362" s="170" t="s">
        <v>1231</v>
      </c>
      <c r="F1362" s="170"/>
      <c r="G1362" s="40" t="s">
        <v>67</v>
      </c>
      <c r="H1362" s="39">
        <v>3.0999999999999999E-3</v>
      </c>
      <c r="I1362" s="39">
        <v>0</v>
      </c>
      <c r="J1362" s="38">
        <v>19.02</v>
      </c>
      <c r="K1362" s="38">
        <v>0.05</v>
      </c>
    </row>
    <row r="1363" spans="1:11" ht="39" customHeight="1" x14ac:dyDescent="0.2">
      <c r="A1363" s="41" t="s">
        <v>718</v>
      </c>
      <c r="B1363" s="42" t="s">
        <v>1836</v>
      </c>
      <c r="C1363" s="41" t="s">
        <v>30</v>
      </c>
      <c r="D1363" s="41" t="s">
        <v>1835</v>
      </c>
      <c r="E1363" s="170" t="s">
        <v>1231</v>
      </c>
      <c r="F1363" s="170"/>
      <c r="G1363" s="40" t="s">
        <v>67</v>
      </c>
      <c r="H1363" s="39">
        <v>6.7000000000000004E-2</v>
      </c>
      <c r="I1363" s="39">
        <v>0</v>
      </c>
      <c r="J1363" s="38">
        <v>5.03</v>
      </c>
      <c r="K1363" s="38">
        <v>0.33</v>
      </c>
    </row>
    <row r="1364" spans="1:11" ht="39" customHeight="1" x14ac:dyDescent="0.2">
      <c r="A1364" s="41" t="s">
        <v>718</v>
      </c>
      <c r="B1364" s="42" t="s">
        <v>1834</v>
      </c>
      <c r="C1364" s="41" t="s">
        <v>30</v>
      </c>
      <c r="D1364" s="41" t="s">
        <v>1833</v>
      </c>
      <c r="E1364" s="170" t="s">
        <v>1231</v>
      </c>
      <c r="F1364" s="170"/>
      <c r="G1364" s="40" t="s">
        <v>67</v>
      </c>
      <c r="H1364" s="39">
        <v>1.35E-2</v>
      </c>
      <c r="I1364" s="39">
        <v>0</v>
      </c>
      <c r="J1364" s="38">
        <v>6.12</v>
      </c>
      <c r="K1364" s="38">
        <v>0.08</v>
      </c>
    </row>
    <row r="1365" spans="1:11" ht="39" customHeight="1" x14ac:dyDescent="0.2">
      <c r="A1365" s="41" t="s">
        <v>718</v>
      </c>
      <c r="B1365" s="42" t="s">
        <v>1832</v>
      </c>
      <c r="C1365" s="41" t="s">
        <v>30</v>
      </c>
      <c r="D1365" s="41" t="s">
        <v>1831</v>
      </c>
      <c r="E1365" s="170" t="s">
        <v>1231</v>
      </c>
      <c r="F1365" s="170"/>
      <c r="G1365" s="40" t="s">
        <v>67</v>
      </c>
      <c r="H1365" s="39">
        <v>7.6E-3</v>
      </c>
      <c r="I1365" s="39">
        <v>0</v>
      </c>
      <c r="J1365" s="38">
        <v>8.1999999999999993</v>
      </c>
      <c r="K1365" s="38">
        <v>0.06</v>
      </c>
    </row>
    <row r="1366" spans="1:11" ht="39" customHeight="1" x14ac:dyDescent="0.2">
      <c r="A1366" s="41" t="s">
        <v>718</v>
      </c>
      <c r="B1366" s="42" t="s">
        <v>1830</v>
      </c>
      <c r="C1366" s="41" t="s">
        <v>30</v>
      </c>
      <c r="D1366" s="41" t="s">
        <v>1829</v>
      </c>
      <c r="E1366" s="170" t="s">
        <v>1231</v>
      </c>
      <c r="F1366" s="170"/>
      <c r="G1366" s="40" t="s">
        <v>67</v>
      </c>
      <c r="H1366" s="39">
        <v>1.15E-2</v>
      </c>
      <c r="I1366" s="39">
        <v>0</v>
      </c>
      <c r="J1366" s="38">
        <v>19.09</v>
      </c>
      <c r="K1366" s="38">
        <v>0.21</v>
      </c>
    </row>
    <row r="1367" spans="1:11" ht="39" customHeight="1" x14ac:dyDescent="0.2">
      <c r="A1367" s="41" t="s">
        <v>718</v>
      </c>
      <c r="B1367" s="42" t="s">
        <v>1828</v>
      </c>
      <c r="C1367" s="41" t="s">
        <v>30</v>
      </c>
      <c r="D1367" s="41" t="s">
        <v>1827</v>
      </c>
      <c r="E1367" s="170" t="s">
        <v>1231</v>
      </c>
      <c r="F1367" s="170"/>
      <c r="G1367" s="40" t="s">
        <v>67</v>
      </c>
      <c r="H1367" s="39">
        <v>1.6999999999999999E-3</v>
      </c>
      <c r="I1367" s="39">
        <v>0</v>
      </c>
      <c r="J1367" s="38">
        <v>11.35</v>
      </c>
      <c r="K1367" s="38">
        <v>0.01</v>
      </c>
    </row>
    <row r="1368" spans="1:11" ht="65.099999999999994" customHeight="1" x14ac:dyDescent="0.2">
      <c r="A1368" s="41" t="s">
        <v>718</v>
      </c>
      <c r="B1368" s="42" t="s">
        <v>1768</v>
      </c>
      <c r="C1368" s="41" t="s">
        <v>30</v>
      </c>
      <c r="D1368" s="41" t="s">
        <v>1767</v>
      </c>
      <c r="E1368" s="170" t="s">
        <v>1228</v>
      </c>
      <c r="F1368" s="170"/>
      <c r="G1368" s="40" t="s">
        <v>162</v>
      </c>
      <c r="H1368" s="39">
        <v>9.1999999999999998E-3</v>
      </c>
      <c r="I1368" s="39">
        <v>0</v>
      </c>
      <c r="J1368" s="38">
        <v>23.58</v>
      </c>
      <c r="K1368" s="38">
        <v>0.21</v>
      </c>
    </row>
    <row r="1369" spans="1:11" ht="39" customHeight="1" x14ac:dyDescent="0.2">
      <c r="A1369" s="41" t="s">
        <v>718</v>
      </c>
      <c r="B1369" s="42" t="s">
        <v>1826</v>
      </c>
      <c r="C1369" s="41" t="s">
        <v>30</v>
      </c>
      <c r="D1369" s="41" t="s">
        <v>1825</v>
      </c>
      <c r="E1369" s="170" t="s">
        <v>1231</v>
      </c>
      <c r="F1369" s="170"/>
      <c r="G1369" s="40" t="s">
        <v>67</v>
      </c>
      <c r="H1369" s="39">
        <v>7.7299999999999994E-2</v>
      </c>
      <c r="I1369" s="39">
        <v>0</v>
      </c>
      <c r="J1369" s="38">
        <v>6.65</v>
      </c>
      <c r="K1369" s="38">
        <v>0.51</v>
      </c>
    </row>
    <row r="1370" spans="1:11" ht="39" customHeight="1" x14ac:dyDescent="0.2">
      <c r="A1370" s="41" t="s">
        <v>718</v>
      </c>
      <c r="B1370" s="42" t="s">
        <v>1816</v>
      </c>
      <c r="C1370" s="41" t="s">
        <v>30</v>
      </c>
      <c r="D1370" s="41" t="s">
        <v>1815</v>
      </c>
      <c r="E1370" s="170" t="s">
        <v>1231</v>
      </c>
      <c r="F1370" s="170"/>
      <c r="G1370" s="40" t="s">
        <v>67</v>
      </c>
      <c r="H1370" s="39">
        <v>3.85E-2</v>
      </c>
      <c r="I1370" s="39">
        <v>0</v>
      </c>
      <c r="J1370" s="38">
        <v>13.37</v>
      </c>
      <c r="K1370" s="38">
        <v>0.51</v>
      </c>
    </row>
    <row r="1371" spans="1:11" ht="39" customHeight="1" x14ac:dyDescent="0.2">
      <c r="A1371" s="41" t="s">
        <v>718</v>
      </c>
      <c r="B1371" s="42" t="s">
        <v>1824</v>
      </c>
      <c r="C1371" s="41" t="s">
        <v>30</v>
      </c>
      <c r="D1371" s="41" t="s">
        <v>1823</v>
      </c>
      <c r="E1371" s="170" t="s">
        <v>1231</v>
      </c>
      <c r="F1371" s="170"/>
      <c r="G1371" s="40" t="s">
        <v>67</v>
      </c>
      <c r="H1371" s="39">
        <v>4.6100000000000002E-2</v>
      </c>
      <c r="I1371" s="39">
        <v>0</v>
      </c>
      <c r="J1371" s="38">
        <v>6.72</v>
      </c>
      <c r="K1371" s="38">
        <v>0.3</v>
      </c>
    </row>
    <row r="1372" spans="1:11" ht="39" customHeight="1" x14ac:dyDescent="0.2">
      <c r="A1372" s="41" t="s">
        <v>718</v>
      </c>
      <c r="B1372" s="42" t="s">
        <v>1241</v>
      </c>
      <c r="C1372" s="41" t="s">
        <v>30</v>
      </c>
      <c r="D1372" s="41" t="s">
        <v>1240</v>
      </c>
      <c r="E1372" s="170" t="s">
        <v>1231</v>
      </c>
      <c r="F1372" s="170"/>
      <c r="G1372" s="40" t="s">
        <v>67</v>
      </c>
      <c r="H1372" s="39">
        <v>0.30370000000000003</v>
      </c>
      <c r="I1372" s="39">
        <v>0</v>
      </c>
      <c r="J1372" s="38">
        <v>12.39</v>
      </c>
      <c r="K1372" s="38">
        <v>3.76</v>
      </c>
    </row>
    <row r="1373" spans="1:11" ht="26.1" customHeight="1" x14ac:dyDescent="0.2">
      <c r="A1373" s="41" t="s">
        <v>718</v>
      </c>
      <c r="B1373" s="42" t="s">
        <v>1822</v>
      </c>
      <c r="C1373" s="41" t="s">
        <v>30</v>
      </c>
      <c r="D1373" s="41" t="s">
        <v>1821</v>
      </c>
      <c r="E1373" s="170" t="s">
        <v>1231</v>
      </c>
      <c r="F1373" s="170"/>
      <c r="G1373" s="40" t="s">
        <v>67</v>
      </c>
      <c r="H1373" s="39">
        <v>1.35E-2</v>
      </c>
      <c r="I1373" s="39">
        <v>0</v>
      </c>
      <c r="J1373" s="38">
        <v>3.99</v>
      </c>
      <c r="K1373" s="38">
        <v>0.05</v>
      </c>
    </row>
    <row r="1374" spans="1:11" ht="39" customHeight="1" x14ac:dyDescent="0.2">
      <c r="A1374" s="41" t="s">
        <v>718</v>
      </c>
      <c r="B1374" s="42" t="s">
        <v>1239</v>
      </c>
      <c r="C1374" s="41" t="s">
        <v>30</v>
      </c>
      <c r="D1374" s="41" t="s">
        <v>1238</v>
      </c>
      <c r="E1374" s="170" t="s">
        <v>1231</v>
      </c>
      <c r="F1374" s="170"/>
      <c r="G1374" s="40" t="s">
        <v>67</v>
      </c>
      <c r="H1374" s="39">
        <v>0.1694</v>
      </c>
      <c r="I1374" s="39">
        <v>0</v>
      </c>
      <c r="J1374" s="38">
        <v>15.72</v>
      </c>
      <c r="K1374" s="38">
        <v>2.66</v>
      </c>
    </row>
    <row r="1375" spans="1:11" ht="25.5" x14ac:dyDescent="0.2">
      <c r="A1375" s="37"/>
      <c r="B1375" s="37"/>
      <c r="C1375" s="37"/>
      <c r="D1375" s="37"/>
      <c r="E1375" s="37"/>
      <c r="F1375" s="37" t="s">
        <v>713</v>
      </c>
      <c r="G1375" s="36">
        <v>21.94</v>
      </c>
      <c r="H1375" s="37" t="s">
        <v>712</v>
      </c>
      <c r="I1375" s="36">
        <v>0</v>
      </c>
      <c r="J1375" s="37" t="s">
        <v>711</v>
      </c>
      <c r="K1375" s="36">
        <v>21.94</v>
      </c>
    </row>
    <row r="1376" spans="1:11" ht="25.5" x14ac:dyDescent="0.2">
      <c r="A1376" s="37"/>
      <c r="B1376" s="37"/>
      <c r="C1376" s="37"/>
      <c r="D1376" s="37"/>
      <c r="E1376" s="37"/>
      <c r="F1376" s="37" t="s">
        <v>710</v>
      </c>
      <c r="G1376" s="36">
        <v>10.89</v>
      </c>
      <c r="H1376" s="172"/>
      <c r="I1376" s="172" t="s">
        <v>709</v>
      </c>
      <c r="J1376" s="37"/>
      <c r="K1376" s="36">
        <v>54.45</v>
      </c>
    </row>
    <row r="1377" spans="1:11" ht="50.1" customHeight="1" thickBot="1" x14ac:dyDescent="0.25">
      <c r="A1377" s="22"/>
      <c r="B1377" s="22"/>
      <c r="C1377" s="22"/>
      <c r="D1377" s="22"/>
      <c r="E1377" s="22"/>
      <c r="F1377" s="22"/>
      <c r="G1377" s="22"/>
      <c r="H1377" s="22" t="s">
        <v>708</v>
      </c>
      <c r="I1377" s="35" t="s">
        <v>890</v>
      </c>
      <c r="J1377" s="22" t="s">
        <v>706</v>
      </c>
      <c r="K1377" s="32">
        <v>653.4</v>
      </c>
    </row>
    <row r="1378" spans="1:11" ht="0.95" customHeight="1" thickTop="1" x14ac:dyDescent="0.2">
      <c r="A1378" s="34"/>
      <c r="B1378" s="34"/>
      <c r="C1378" s="34"/>
      <c r="D1378" s="34"/>
      <c r="E1378" s="34"/>
      <c r="F1378" s="34"/>
      <c r="G1378" s="34"/>
      <c r="H1378" s="34"/>
      <c r="I1378" s="34"/>
      <c r="J1378" s="34"/>
      <c r="K1378" s="34"/>
    </row>
    <row r="1379" spans="1:11" ht="18" customHeight="1" x14ac:dyDescent="0.2">
      <c r="A1379" s="30" t="s">
        <v>347</v>
      </c>
      <c r="B1379" s="29" t="s">
        <v>10</v>
      </c>
      <c r="C1379" s="30" t="s">
        <v>11</v>
      </c>
      <c r="D1379" s="30" t="s">
        <v>12</v>
      </c>
      <c r="E1379" s="173" t="s">
        <v>725</v>
      </c>
      <c r="F1379" s="173"/>
      <c r="G1379" s="46" t="s">
        <v>13</v>
      </c>
      <c r="H1379" s="29" t="s">
        <v>14</v>
      </c>
      <c r="I1379" s="29" t="s">
        <v>724</v>
      </c>
      <c r="J1379" s="29" t="s">
        <v>15</v>
      </c>
      <c r="K1379" s="29" t="s">
        <v>17</v>
      </c>
    </row>
    <row r="1380" spans="1:11" ht="65.099999999999994" customHeight="1" x14ac:dyDescent="0.2">
      <c r="A1380" s="28" t="s">
        <v>723</v>
      </c>
      <c r="B1380" s="27" t="s">
        <v>348</v>
      </c>
      <c r="C1380" s="28" t="s">
        <v>30</v>
      </c>
      <c r="D1380" s="28" t="s">
        <v>349</v>
      </c>
      <c r="E1380" s="174" t="s">
        <v>1242</v>
      </c>
      <c r="F1380" s="174"/>
      <c r="G1380" s="45" t="s">
        <v>162</v>
      </c>
      <c r="H1380" s="44">
        <v>1</v>
      </c>
      <c r="I1380" s="43"/>
      <c r="J1380" s="43">
        <v>30.36</v>
      </c>
      <c r="K1380" s="43">
        <v>30.36</v>
      </c>
    </row>
    <row r="1381" spans="1:11" ht="39" customHeight="1" x14ac:dyDescent="0.2">
      <c r="A1381" s="41" t="s">
        <v>718</v>
      </c>
      <c r="B1381" s="42" t="s">
        <v>1820</v>
      </c>
      <c r="C1381" s="41" t="s">
        <v>30</v>
      </c>
      <c r="D1381" s="41" t="s">
        <v>1819</v>
      </c>
      <c r="E1381" s="170" t="s">
        <v>1228</v>
      </c>
      <c r="F1381" s="170"/>
      <c r="G1381" s="40" t="s">
        <v>67</v>
      </c>
      <c r="H1381" s="39">
        <v>1.06E-2</v>
      </c>
      <c r="I1381" s="39">
        <v>0</v>
      </c>
      <c r="J1381" s="38">
        <v>14.04</v>
      </c>
      <c r="K1381" s="38">
        <v>0.14000000000000001</v>
      </c>
    </row>
    <row r="1382" spans="1:11" ht="39" customHeight="1" x14ac:dyDescent="0.2">
      <c r="A1382" s="41" t="s">
        <v>718</v>
      </c>
      <c r="B1382" s="42" t="s">
        <v>1818</v>
      </c>
      <c r="C1382" s="41" t="s">
        <v>30</v>
      </c>
      <c r="D1382" s="41" t="s">
        <v>1817</v>
      </c>
      <c r="E1382" s="170" t="s">
        <v>1228</v>
      </c>
      <c r="F1382" s="170"/>
      <c r="G1382" s="40" t="s">
        <v>67</v>
      </c>
      <c r="H1382" s="39">
        <v>3.0000000000000001E-3</v>
      </c>
      <c r="I1382" s="39">
        <v>0</v>
      </c>
      <c r="J1382" s="38">
        <v>8.74</v>
      </c>
      <c r="K1382" s="38">
        <v>0.02</v>
      </c>
    </row>
    <row r="1383" spans="1:11" ht="26.1" customHeight="1" x14ac:dyDescent="0.2">
      <c r="A1383" s="41" t="s">
        <v>718</v>
      </c>
      <c r="B1383" s="42" t="s">
        <v>1764</v>
      </c>
      <c r="C1383" s="41" t="s">
        <v>30</v>
      </c>
      <c r="D1383" s="41" t="s">
        <v>1763</v>
      </c>
      <c r="E1383" s="170" t="s">
        <v>1228</v>
      </c>
      <c r="F1383" s="170"/>
      <c r="G1383" s="40" t="s">
        <v>67</v>
      </c>
      <c r="H1383" s="39">
        <v>9.1000000000000004E-3</v>
      </c>
      <c r="I1383" s="39">
        <v>0</v>
      </c>
      <c r="J1383" s="38">
        <v>10.87</v>
      </c>
      <c r="K1383" s="38">
        <v>0.09</v>
      </c>
    </row>
    <row r="1384" spans="1:11" ht="39" customHeight="1" x14ac:dyDescent="0.2">
      <c r="A1384" s="41" t="s">
        <v>718</v>
      </c>
      <c r="B1384" s="42" t="s">
        <v>1816</v>
      </c>
      <c r="C1384" s="41" t="s">
        <v>30</v>
      </c>
      <c r="D1384" s="41" t="s">
        <v>1815</v>
      </c>
      <c r="E1384" s="170" t="s">
        <v>1231</v>
      </c>
      <c r="F1384" s="170"/>
      <c r="G1384" s="40" t="s">
        <v>67</v>
      </c>
      <c r="H1384" s="39">
        <v>6.4100000000000004E-2</v>
      </c>
      <c r="I1384" s="39">
        <v>0</v>
      </c>
      <c r="J1384" s="38">
        <v>13.37</v>
      </c>
      <c r="K1384" s="38">
        <v>0.85</v>
      </c>
    </row>
    <row r="1385" spans="1:11" ht="26.1" customHeight="1" x14ac:dyDescent="0.2">
      <c r="A1385" s="41" t="s">
        <v>718</v>
      </c>
      <c r="B1385" s="42" t="s">
        <v>1814</v>
      </c>
      <c r="C1385" s="41" t="s">
        <v>30</v>
      </c>
      <c r="D1385" s="41" t="s">
        <v>1813</v>
      </c>
      <c r="E1385" s="170" t="s">
        <v>1231</v>
      </c>
      <c r="F1385" s="170"/>
      <c r="G1385" s="40" t="s">
        <v>67</v>
      </c>
      <c r="H1385" s="39">
        <v>0.21079999999999999</v>
      </c>
      <c r="I1385" s="39">
        <v>0</v>
      </c>
      <c r="J1385" s="38">
        <v>6.03</v>
      </c>
      <c r="K1385" s="38">
        <v>1.27</v>
      </c>
    </row>
    <row r="1386" spans="1:11" ht="39" customHeight="1" x14ac:dyDescent="0.2">
      <c r="A1386" s="41" t="s">
        <v>718</v>
      </c>
      <c r="B1386" s="42" t="s">
        <v>1812</v>
      </c>
      <c r="C1386" s="41" t="s">
        <v>30</v>
      </c>
      <c r="D1386" s="41" t="s">
        <v>1811</v>
      </c>
      <c r="E1386" s="170" t="s">
        <v>1231</v>
      </c>
      <c r="F1386" s="170"/>
      <c r="G1386" s="40" t="s">
        <v>67</v>
      </c>
      <c r="H1386" s="39">
        <v>4.0599999999999997E-2</v>
      </c>
      <c r="I1386" s="39">
        <v>0</v>
      </c>
      <c r="J1386" s="38">
        <v>16.12</v>
      </c>
      <c r="K1386" s="38">
        <v>0.65</v>
      </c>
    </row>
    <row r="1387" spans="1:11" ht="39" customHeight="1" x14ac:dyDescent="0.2">
      <c r="A1387" s="41" t="s">
        <v>718</v>
      </c>
      <c r="B1387" s="42" t="s">
        <v>1810</v>
      </c>
      <c r="C1387" s="41" t="s">
        <v>30</v>
      </c>
      <c r="D1387" s="41" t="s">
        <v>1809</v>
      </c>
      <c r="E1387" s="170" t="s">
        <v>1231</v>
      </c>
      <c r="F1387" s="170"/>
      <c r="G1387" s="40" t="s">
        <v>67</v>
      </c>
      <c r="H1387" s="39">
        <v>5.9900000000000002E-2</v>
      </c>
      <c r="I1387" s="39">
        <v>0</v>
      </c>
      <c r="J1387" s="38">
        <v>11.5</v>
      </c>
      <c r="K1387" s="38">
        <v>0.68</v>
      </c>
    </row>
    <row r="1388" spans="1:11" ht="39" customHeight="1" x14ac:dyDescent="0.2">
      <c r="A1388" s="41" t="s">
        <v>718</v>
      </c>
      <c r="B1388" s="42" t="s">
        <v>1808</v>
      </c>
      <c r="C1388" s="41" t="s">
        <v>30</v>
      </c>
      <c r="D1388" s="41" t="s">
        <v>1807</v>
      </c>
      <c r="E1388" s="170" t="s">
        <v>1231</v>
      </c>
      <c r="F1388" s="170"/>
      <c r="G1388" s="40" t="s">
        <v>162</v>
      </c>
      <c r="H1388" s="39">
        <v>0.36699999999999999</v>
      </c>
      <c r="I1388" s="39">
        <v>0</v>
      </c>
      <c r="J1388" s="38">
        <v>18.59</v>
      </c>
      <c r="K1388" s="38">
        <v>6.82</v>
      </c>
    </row>
    <row r="1389" spans="1:11" ht="39" customHeight="1" x14ac:dyDescent="0.2">
      <c r="A1389" s="41" t="s">
        <v>718</v>
      </c>
      <c r="B1389" s="42" t="s">
        <v>1806</v>
      </c>
      <c r="C1389" s="41" t="s">
        <v>30</v>
      </c>
      <c r="D1389" s="41" t="s">
        <v>1805</v>
      </c>
      <c r="E1389" s="170" t="s">
        <v>1231</v>
      </c>
      <c r="F1389" s="170"/>
      <c r="G1389" s="40" t="s">
        <v>67</v>
      </c>
      <c r="H1389" s="39">
        <v>9.8500000000000004E-2</v>
      </c>
      <c r="I1389" s="39">
        <v>0</v>
      </c>
      <c r="J1389" s="38">
        <v>5.4</v>
      </c>
      <c r="K1389" s="38">
        <v>0.53</v>
      </c>
    </row>
    <row r="1390" spans="1:11" ht="39" customHeight="1" x14ac:dyDescent="0.2">
      <c r="A1390" s="41" t="s">
        <v>718</v>
      </c>
      <c r="B1390" s="42" t="s">
        <v>1804</v>
      </c>
      <c r="C1390" s="41" t="s">
        <v>30</v>
      </c>
      <c r="D1390" s="41" t="s">
        <v>1803</v>
      </c>
      <c r="E1390" s="170" t="s">
        <v>1231</v>
      </c>
      <c r="F1390" s="170"/>
      <c r="G1390" s="40" t="s">
        <v>67</v>
      </c>
      <c r="H1390" s="39">
        <v>9.7000000000000003E-2</v>
      </c>
      <c r="I1390" s="39">
        <v>0</v>
      </c>
      <c r="J1390" s="38">
        <v>9.11</v>
      </c>
      <c r="K1390" s="38">
        <v>0.88</v>
      </c>
    </row>
    <row r="1391" spans="1:11" ht="39" customHeight="1" x14ac:dyDescent="0.2">
      <c r="A1391" s="41" t="s">
        <v>718</v>
      </c>
      <c r="B1391" s="42" t="s">
        <v>1802</v>
      </c>
      <c r="C1391" s="41" t="s">
        <v>30</v>
      </c>
      <c r="D1391" s="41" t="s">
        <v>1801</v>
      </c>
      <c r="E1391" s="170" t="s">
        <v>1231</v>
      </c>
      <c r="F1391" s="170"/>
      <c r="G1391" s="40" t="s">
        <v>67</v>
      </c>
      <c r="H1391" s="39">
        <v>2.58E-2</v>
      </c>
      <c r="I1391" s="39">
        <v>0</v>
      </c>
      <c r="J1391" s="38">
        <v>9.7799999999999994</v>
      </c>
      <c r="K1391" s="38">
        <v>0.25</v>
      </c>
    </row>
    <row r="1392" spans="1:11" ht="26.1" customHeight="1" x14ac:dyDescent="0.2">
      <c r="A1392" s="41" t="s">
        <v>718</v>
      </c>
      <c r="B1392" s="42" t="s">
        <v>1800</v>
      </c>
      <c r="C1392" s="41" t="s">
        <v>30</v>
      </c>
      <c r="D1392" s="41" t="s">
        <v>1799</v>
      </c>
      <c r="E1392" s="170" t="s">
        <v>1231</v>
      </c>
      <c r="F1392" s="170"/>
      <c r="G1392" s="40" t="s">
        <v>162</v>
      </c>
      <c r="H1392" s="39">
        <v>0.55649999999999999</v>
      </c>
      <c r="I1392" s="39">
        <v>0</v>
      </c>
      <c r="J1392" s="38">
        <v>10.57</v>
      </c>
      <c r="K1392" s="38">
        <v>5.88</v>
      </c>
    </row>
    <row r="1393" spans="1:11" ht="51.95" customHeight="1" x14ac:dyDescent="0.2">
      <c r="A1393" s="41" t="s">
        <v>718</v>
      </c>
      <c r="B1393" s="42" t="s">
        <v>1766</v>
      </c>
      <c r="C1393" s="41" t="s">
        <v>30</v>
      </c>
      <c r="D1393" s="41" t="s">
        <v>1765</v>
      </c>
      <c r="E1393" s="170" t="s">
        <v>1231</v>
      </c>
      <c r="F1393" s="170"/>
      <c r="G1393" s="40" t="s">
        <v>67</v>
      </c>
      <c r="H1393" s="39">
        <v>5.8400000000000001E-2</v>
      </c>
      <c r="I1393" s="39">
        <v>0</v>
      </c>
      <c r="J1393" s="38">
        <v>7.7</v>
      </c>
      <c r="K1393" s="38">
        <v>0.44</v>
      </c>
    </row>
    <row r="1394" spans="1:11" ht="39" customHeight="1" x14ac:dyDescent="0.2">
      <c r="A1394" s="41" t="s">
        <v>718</v>
      </c>
      <c r="B1394" s="42" t="s">
        <v>1798</v>
      </c>
      <c r="C1394" s="41" t="s">
        <v>30</v>
      </c>
      <c r="D1394" s="41" t="s">
        <v>1797</v>
      </c>
      <c r="E1394" s="170" t="s">
        <v>1231</v>
      </c>
      <c r="F1394" s="170"/>
      <c r="G1394" s="40" t="s">
        <v>67</v>
      </c>
      <c r="H1394" s="39">
        <v>0.15640000000000001</v>
      </c>
      <c r="I1394" s="39">
        <v>0</v>
      </c>
      <c r="J1394" s="38">
        <v>7.79</v>
      </c>
      <c r="K1394" s="38">
        <v>1.21</v>
      </c>
    </row>
    <row r="1395" spans="1:11" ht="39" customHeight="1" x14ac:dyDescent="0.2">
      <c r="A1395" s="41" t="s">
        <v>718</v>
      </c>
      <c r="B1395" s="42" t="s">
        <v>1796</v>
      </c>
      <c r="C1395" s="41" t="s">
        <v>30</v>
      </c>
      <c r="D1395" s="41" t="s">
        <v>1795</v>
      </c>
      <c r="E1395" s="170" t="s">
        <v>1231</v>
      </c>
      <c r="F1395" s="170"/>
      <c r="G1395" s="40" t="s">
        <v>67</v>
      </c>
      <c r="H1395" s="39">
        <v>0.28470000000000001</v>
      </c>
      <c r="I1395" s="39">
        <v>0</v>
      </c>
      <c r="J1395" s="38">
        <v>17.350000000000001</v>
      </c>
      <c r="K1395" s="38">
        <v>4.93</v>
      </c>
    </row>
    <row r="1396" spans="1:11" ht="39" customHeight="1" x14ac:dyDescent="0.2">
      <c r="A1396" s="41" t="s">
        <v>718</v>
      </c>
      <c r="B1396" s="42" t="s">
        <v>1794</v>
      </c>
      <c r="C1396" s="41" t="s">
        <v>30</v>
      </c>
      <c r="D1396" s="41" t="s">
        <v>1793</v>
      </c>
      <c r="E1396" s="170" t="s">
        <v>1231</v>
      </c>
      <c r="F1396" s="170"/>
      <c r="G1396" s="40" t="s">
        <v>67</v>
      </c>
      <c r="H1396" s="39">
        <v>1.78E-2</v>
      </c>
      <c r="I1396" s="39">
        <v>0</v>
      </c>
      <c r="J1396" s="38">
        <v>20</v>
      </c>
      <c r="K1396" s="38">
        <v>0.35</v>
      </c>
    </row>
    <row r="1397" spans="1:11" ht="39" customHeight="1" x14ac:dyDescent="0.2">
      <c r="A1397" s="41" t="s">
        <v>718</v>
      </c>
      <c r="B1397" s="42" t="s">
        <v>1776</v>
      </c>
      <c r="C1397" s="41" t="s">
        <v>30</v>
      </c>
      <c r="D1397" s="41" t="s">
        <v>1775</v>
      </c>
      <c r="E1397" s="170" t="s">
        <v>1228</v>
      </c>
      <c r="F1397" s="170"/>
      <c r="G1397" s="40" t="s">
        <v>67</v>
      </c>
      <c r="H1397" s="39">
        <v>4.1200000000000001E-2</v>
      </c>
      <c r="I1397" s="39">
        <v>0</v>
      </c>
      <c r="J1397" s="38">
        <v>3.73</v>
      </c>
      <c r="K1397" s="38">
        <v>0.15</v>
      </c>
    </row>
    <row r="1398" spans="1:11" ht="39" customHeight="1" x14ac:dyDescent="0.2">
      <c r="A1398" s="41" t="s">
        <v>718</v>
      </c>
      <c r="B1398" s="42" t="s">
        <v>1230</v>
      </c>
      <c r="C1398" s="41" t="s">
        <v>30</v>
      </c>
      <c r="D1398" s="41" t="s">
        <v>1229</v>
      </c>
      <c r="E1398" s="170" t="s">
        <v>1228</v>
      </c>
      <c r="F1398" s="170"/>
      <c r="G1398" s="40" t="s">
        <v>162</v>
      </c>
      <c r="H1398" s="39">
        <v>1.4999999999999999E-2</v>
      </c>
      <c r="I1398" s="39">
        <v>0</v>
      </c>
      <c r="J1398" s="38">
        <v>15.28</v>
      </c>
      <c r="K1398" s="38">
        <v>0.22</v>
      </c>
    </row>
    <row r="1399" spans="1:11" ht="39" customHeight="1" x14ac:dyDescent="0.2">
      <c r="A1399" s="41" t="s">
        <v>718</v>
      </c>
      <c r="B1399" s="42" t="s">
        <v>1792</v>
      </c>
      <c r="C1399" s="41" t="s">
        <v>30</v>
      </c>
      <c r="D1399" s="41" t="s">
        <v>1791</v>
      </c>
      <c r="E1399" s="170" t="s">
        <v>1231</v>
      </c>
      <c r="F1399" s="170"/>
      <c r="G1399" s="40" t="s">
        <v>67</v>
      </c>
      <c r="H1399" s="39">
        <v>2.4199999999999999E-2</v>
      </c>
      <c r="I1399" s="39">
        <v>0</v>
      </c>
      <c r="J1399" s="38">
        <v>13.23</v>
      </c>
      <c r="K1399" s="38">
        <v>0.32</v>
      </c>
    </row>
    <row r="1400" spans="1:11" ht="26.1" customHeight="1" x14ac:dyDescent="0.2">
      <c r="A1400" s="41" t="s">
        <v>718</v>
      </c>
      <c r="B1400" s="42" t="s">
        <v>1790</v>
      </c>
      <c r="C1400" s="41" t="s">
        <v>30</v>
      </c>
      <c r="D1400" s="41" t="s">
        <v>1789</v>
      </c>
      <c r="E1400" s="170" t="s">
        <v>1231</v>
      </c>
      <c r="F1400" s="170"/>
      <c r="G1400" s="40" t="s">
        <v>67</v>
      </c>
      <c r="H1400" s="39">
        <v>0.13120000000000001</v>
      </c>
      <c r="I1400" s="39">
        <v>0</v>
      </c>
      <c r="J1400" s="38">
        <v>11.2</v>
      </c>
      <c r="K1400" s="38">
        <v>1.46</v>
      </c>
    </row>
    <row r="1401" spans="1:11" ht="39" customHeight="1" x14ac:dyDescent="0.2">
      <c r="A1401" s="41" t="s">
        <v>718</v>
      </c>
      <c r="B1401" s="42" t="s">
        <v>1235</v>
      </c>
      <c r="C1401" s="41" t="s">
        <v>30</v>
      </c>
      <c r="D1401" s="41" t="s">
        <v>1234</v>
      </c>
      <c r="E1401" s="170" t="s">
        <v>1228</v>
      </c>
      <c r="F1401" s="170"/>
      <c r="G1401" s="40" t="s">
        <v>162</v>
      </c>
      <c r="H1401" s="39">
        <v>1.4999999999999999E-2</v>
      </c>
      <c r="I1401" s="39">
        <v>0</v>
      </c>
      <c r="J1401" s="38">
        <v>7.54</v>
      </c>
      <c r="K1401" s="38">
        <v>0.11</v>
      </c>
    </row>
    <row r="1402" spans="1:11" ht="39" customHeight="1" x14ac:dyDescent="0.2">
      <c r="A1402" s="41" t="s">
        <v>718</v>
      </c>
      <c r="B1402" s="42" t="s">
        <v>1788</v>
      </c>
      <c r="C1402" s="41" t="s">
        <v>30</v>
      </c>
      <c r="D1402" s="41" t="s">
        <v>1787</v>
      </c>
      <c r="E1402" s="170" t="s">
        <v>1231</v>
      </c>
      <c r="F1402" s="170"/>
      <c r="G1402" s="40" t="s">
        <v>67</v>
      </c>
      <c r="H1402" s="39">
        <v>5.5500000000000001E-2</v>
      </c>
      <c r="I1402" s="39">
        <v>0</v>
      </c>
      <c r="J1402" s="38">
        <v>8.5</v>
      </c>
      <c r="K1402" s="38">
        <v>0.47</v>
      </c>
    </row>
    <row r="1403" spans="1:11" ht="39" customHeight="1" x14ac:dyDescent="0.2">
      <c r="A1403" s="41" t="s">
        <v>718</v>
      </c>
      <c r="B1403" s="42" t="s">
        <v>1786</v>
      </c>
      <c r="C1403" s="41" t="s">
        <v>30</v>
      </c>
      <c r="D1403" s="41" t="s">
        <v>1785</v>
      </c>
      <c r="E1403" s="170" t="s">
        <v>1231</v>
      </c>
      <c r="F1403" s="170"/>
      <c r="G1403" s="40" t="s">
        <v>162</v>
      </c>
      <c r="H1403" s="39">
        <v>7.6499999999999999E-2</v>
      </c>
      <c r="I1403" s="39">
        <v>0</v>
      </c>
      <c r="J1403" s="38">
        <v>31.37</v>
      </c>
      <c r="K1403" s="38">
        <v>2.39</v>
      </c>
    </row>
    <row r="1404" spans="1:11" ht="39" customHeight="1" x14ac:dyDescent="0.2">
      <c r="A1404" s="41" t="s">
        <v>718</v>
      </c>
      <c r="B1404" s="42" t="s">
        <v>1784</v>
      </c>
      <c r="C1404" s="41" t="s">
        <v>30</v>
      </c>
      <c r="D1404" s="41" t="s">
        <v>1783</v>
      </c>
      <c r="E1404" s="170" t="s">
        <v>1231</v>
      </c>
      <c r="F1404" s="170"/>
      <c r="G1404" s="40" t="s">
        <v>67</v>
      </c>
      <c r="H1404" s="39">
        <v>1.52E-2</v>
      </c>
      <c r="I1404" s="39">
        <v>0</v>
      </c>
      <c r="J1404" s="38">
        <v>16.98</v>
      </c>
      <c r="K1404" s="38">
        <v>0.25</v>
      </c>
    </row>
    <row r="1405" spans="1:11" ht="25.5" x14ac:dyDescent="0.2">
      <c r="A1405" s="37"/>
      <c r="B1405" s="37"/>
      <c r="C1405" s="37"/>
      <c r="D1405" s="37"/>
      <c r="E1405" s="37"/>
      <c r="F1405" s="37" t="s">
        <v>713</v>
      </c>
      <c r="G1405" s="36">
        <v>9.65</v>
      </c>
      <c r="H1405" s="37" t="s">
        <v>712</v>
      </c>
      <c r="I1405" s="36">
        <v>0</v>
      </c>
      <c r="J1405" s="37" t="s">
        <v>711</v>
      </c>
      <c r="K1405" s="36">
        <v>9.65</v>
      </c>
    </row>
    <row r="1406" spans="1:11" ht="25.5" x14ac:dyDescent="0.2">
      <c r="A1406" s="37"/>
      <c r="B1406" s="37"/>
      <c r="C1406" s="37"/>
      <c r="D1406" s="37"/>
      <c r="E1406" s="37"/>
      <c r="F1406" s="37" t="s">
        <v>710</v>
      </c>
      <c r="G1406" s="36">
        <v>7.59</v>
      </c>
      <c r="H1406" s="172"/>
      <c r="I1406" s="172" t="s">
        <v>709</v>
      </c>
      <c r="J1406" s="37"/>
      <c r="K1406" s="36">
        <v>37.950000000000003</v>
      </c>
    </row>
    <row r="1407" spans="1:11" ht="50.1" customHeight="1" thickBot="1" x14ac:dyDescent="0.25">
      <c r="A1407" s="22"/>
      <c r="B1407" s="22"/>
      <c r="C1407" s="22"/>
      <c r="D1407" s="22"/>
      <c r="E1407" s="22"/>
      <c r="F1407" s="22"/>
      <c r="G1407" s="22"/>
      <c r="H1407" s="22" t="s">
        <v>708</v>
      </c>
      <c r="I1407" s="35" t="s">
        <v>823</v>
      </c>
      <c r="J1407" s="22" t="s">
        <v>706</v>
      </c>
      <c r="K1407" s="32">
        <v>531.29999999999995</v>
      </c>
    </row>
    <row r="1408" spans="1:11" ht="0.95" customHeight="1" thickTop="1" x14ac:dyDescent="0.2">
      <c r="A1408" s="34"/>
      <c r="B1408" s="34"/>
      <c r="C1408" s="34"/>
      <c r="D1408" s="34"/>
      <c r="E1408" s="34"/>
      <c r="F1408" s="34"/>
      <c r="G1408" s="34"/>
      <c r="H1408" s="34"/>
      <c r="I1408" s="34"/>
      <c r="J1408" s="34"/>
      <c r="K1408" s="34"/>
    </row>
    <row r="1409" spans="1:11" ht="18" customHeight="1" x14ac:dyDescent="0.2">
      <c r="A1409" s="30" t="s">
        <v>350</v>
      </c>
      <c r="B1409" s="29" t="s">
        <v>10</v>
      </c>
      <c r="C1409" s="30" t="s">
        <v>11</v>
      </c>
      <c r="D1409" s="30" t="s">
        <v>12</v>
      </c>
      <c r="E1409" s="173" t="s">
        <v>725</v>
      </c>
      <c r="F1409" s="173"/>
      <c r="G1409" s="46" t="s">
        <v>13</v>
      </c>
      <c r="H1409" s="29" t="s">
        <v>14</v>
      </c>
      <c r="I1409" s="29" t="s">
        <v>724</v>
      </c>
      <c r="J1409" s="29" t="s">
        <v>15</v>
      </c>
      <c r="K1409" s="29" t="s">
        <v>17</v>
      </c>
    </row>
    <row r="1410" spans="1:11" ht="51.95" customHeight="1" x14ac:dyDescent="0.2">
      <c r="A1410" s="28" t="s">
        <v>723</v>
      </c>
      <c r="B1410" s="27" t="s">
        <v>351</v>
      </c>
      <c r="C1410" s="28" t="s">
        <v>30</v>
      </c>
      <c r="D1410" s="28" t="s">
        <v>352</v>
      </c>
      <c r="E1410" s="174" t="s">
        <v>1242</v>
      </c>
      <c r="F1410" s="174"/>
      <c r="G1410" s="45" t="s">
        <v>162</v>
      </c>
      <c r="H1410" s="44">
        <v>1</v>
      </c>
      <c r="I1410" s="43"/>
      <c r="J1410" s="43">
        <v>33.869999999999997</v>
      </c>
      <c r="K1410" s="43">
        <v>33.869999999999997</v>
      </c>
    </row>
    <row r="1411" spans="1:11" ht="26.1" customHeight="1" x14ac:dyDescent="0.2">
      <c r="A1411" s="41" t="s">
        <v>718</v>
      </c>
      <c r="B1411" s="42" t="s">
        <v>1782</v>
      </c>
      <c r="C1411" s="41" t="s">
        <v>30</v>
      </c>
      <c r="D1411" s="41" t="s">
        <v>1781</v>
      </c>
      <c r="E1411" s="170" t="s">
        <v>1231</v>
      </c>
      <c r="F1411" s="170"/>
      <c r="G1411" s="40" t="s">
        <v>67</v>
      </c>
      <c r="H1411" s="39">
        <v>0.124</v>
      </c>
      <c r="I1411" s="39">
        <v>0</v>
      </c>
      <c r="J1411" s="38">
        <v>9.19</v>
      </c>
      <c r="K1411" s="38">
        <v>1.1299999999999999</v>
      </c>
    </row>
    <row r="1412" spans="1:11" ht="26.1" customHeight="1" x14ac:dyDescent="0.2">
      <c r="A1412" s="41" t="s">
        <v>718</v>
      </c>
      <c r="B1412" s="42" t="s">
        <v>1780</v>
      </c>
      <c r="C1412" s="41" t="s">
        <v>30</v>
      </c>
      <c r="D1412" s="41" t="s">
        <v>1779</v>
      </c>
      <c r="E1412" s="170" t="s">
        <v>1231</v>
      </c>
      <c r="F1412" s="170"/>
      <c r="G1412" s="40" t="s">
        <v>162</v>
      </c>
      <c r="H1412" s="39">
        <v>1</v>
      </c>
      <c r="I1412" s="39">
        <v>0</v>
      </c>
      <c r="J1412" s="38">
        <v>16.170000000000002</v>
      </c>
      <c r="K1412" s="38">
        <v>16.170000000000002</v>
      </c>
    </row>
    <row r="1413" spans="1:11" ht="39" customHeight="1" x14ac:dyDescent="0.2">
      <c r="A1413" s="41" t="s">
        <v>718</v>
      </c>
      <c r="B1413" s="42" t="s">
        <v>1778</v>
      </c>
      <c r="C1413" s="41" t="s">
        <v>30</v>
      </c>
      <c r="D1413" s="41" t="s">
        <v>1777</v>
      </c>
      <c r="E1413" s="170" t="s">
        <v>1231</v>
      </c>
      <c r="F1413" s="170"/>
      <c r="G1413" s="40" t="s">
        <v>67</v>
      </c>
      <c r="H1413" s="39">
        <v>0.17430000000000001</v>
      </c>
      <c r="I1413" s="39">
        <v>0</v>
      </c>
      <c r="J1413" s="38">
        <v>12.54</v>
      </c>
      <c r="K1413" s="38">
        <v>2.1800000000000002</v>
      </c>
    </row>
    <row r="1414" spans="1:11" ht="39" customHeight="1" x14ac:dyDescent="0.2">
      <c r="A1414" s="41" t="s">
        <v>718</v>
      </c>
      <c r="B1414" s="42" t="s">
        <v>1776</v>
      </c>
      <c r="C1414" s="41" t="s">
        <v>30</v>
      </c>
      <c r="D1414" s="41" t="s">
        <v>1775</v>
      </c>
      <c r="E1414" s="170" t="s">
        <v>1228</v>
      </c>
      <c r="F1414" s="170"/>
      <c r="G1414" s="40" t="s">
        <v>67</v>
      </c>
      <c r="H1414" s="39">
        <v>3.6499999999999998E-2</v>
      </c>
      <c r="I1414" s="39">
        <v>0</v>
      </c>
      <c r="J1414" s="38">
        <v>3.73</v>
      </c>
      <c r="K1414" s="38">
        <v>0.13</v>
      </c>
    </row>
    <row r="1415" spans="1:11" ht="39" customHeight="1" x14ac:dyDescent="0.2">
      <c r="A1415" s="41" t="s">
        <v>718</v>
      </c>
      <c r="B1415" s="42" t="s">
        <v>1774</v>
      </c>
      <c r="C1415" s="41" t="s">
        <v>30</v>
      </c>
      <c r="D1415" s="41" t="s">
        <v>1773</v>
      </c>
      <c r="E1415" s="170" t="s">
        <v>1231</v>
      </c>
      <c r="F1415" s="170"/>
      <c r="G1415" s="40" t="s">
        <v>67</v>
      </c>
      <c r="H1415" s="39">
        <v>3.9300000000000002E-2</v>
      </c>
      <c r="I1415" s="39">
        <v>0</v>
      </c>
      <c r="J1415" s="38">
        <v>28.56</v>
      </c>
      <c r="K1415" s="38">
        <v>1.1200000000000001</v>
      </c>
    </row>
    <row r="1416" spans="1:11" ht="51.95" customHeight="1" x14ac:dyDescent="0.2">
      <c r="A1416" s="41" t="s">
        <v>718</v>
      </c>
      <c r="B1416" s="42" t="s">
        <v>1772</v>
      </c>
      <c r="C1416" s="41" t="s">
        <v>30</v>
      </c>
      <c r="D1416" s="41" t="s">
        <v>1771</v>
      </c>
      <c r="E1416" s="170" t="s">
        <v>1231</v>
      </c>
      <c r="F1416" s="170"/>
      <c r="G1416" s="40" t="s">
        <v>67</v>
      </c>
      <c r="H1416" s="39">
        <v>5.67E-2</v>
      </c>
      <c r="I1416" s="39">
        <v>0</v>
      </c>
      <c r="J1416" s="38">
        <v>10.83</v>
      </c>
      <c r="K1416" s="38">
        <v>0.61</v>
      </c>
    </row>
    <row r="1417" spans="1:11" ht="51.95" customHeight="1" x14ac:dyDescent="0.2">
      <c r="A1417" s="41" t="s">
        <v>718</v>
      </c>
      <c r="B1417" s="42" t="s">
        <v>1770</v>
      </c>
      <c r="C1417" s="41" t="s">
        <v>30</v>
      </c>
      <c r="D1417" s="41" t="s">
        <v>1769</v>
      </c>
      <c r="E1417" s="170" t="s">
        <v>1231</v>
      </c>
      <c r="F1417" s="170"/>
      <c r="G1417" s="40" t="s">
        <v>67</v>
      </c>
      <c r="H1417" s="39">
        <v>2.8899999999999999E-2</v>
      </c>
      <c r="I1417" s="39">
        <v>0</v>
      </c>
      <c r="J1417" s="38">
        <v>8.18</v>
      </c>
      <c r="K1417" s="38">
        <v>0.23</v>
      </c>
    </row>
    <row r="1418" spans="1:11" ht="65.099999999999994" customHeight="1" x14ac:dyDescent="0.2">
      <c r="A1418" s="41" t="s">
        <v>718</v>
      </c>
      <c r="B1418" s="42" t="s">
        <v>1768</v>
      </c>
      <c r="C1418" s="41" t="s">
        <v>30</v>
      </c>
      <c r="D1418" s="41" t="s">
        <v>1767</v>
      </c>
      <c r="E1418" s="170" t="s">
        <v>1228</v>
      </c>
      <c r="F1418" s="170"/>
      <c r="G1418" s="40" t="s">
        <v>162</v>
      </c>
      <c r="H1418" s="39">
        <v>4.48E-2</v>
      </c>
      <c r="I1418" s="39">
        <v>0</v>
      </c>
      <c r="J1418" s="38">
        <v>23.58</v>
      </c>
      <c r="K1418" s="38">
        <v>1.05</v>
      </c>
    </row>
    <row r="1419" spans="1:11" ht="51.95" customHeight="1" x14ac:dyDescent="0.2">
      <c r="A1419" s="41" t="s">
        <v>718</v>
      </c>
      <c r="B1419" s="42" t="s">
        <v>1766</v>
      </c>
      <c r="C1419" s="41" t="s">
        <v>30</v>
      </c>
      <c r="D1419" s="41" t="s">
        <v>1765</v>
      </c>
      <c r="E1419" s="170" t="s">
        <v>1231</v>
      </c>
      <c r="F1419" s="170"/>
      <c r="G1419" s="40" t="s">
        <v>67</v>
      </c>
      <c r="H1419" s="39">
        <v>2.7000000000000001E-3</v>
      </c>
      <c r="I1419" s="39">
        <v>0</v>
      </c>
      <c r="J1419" s="38">
        <v>7.7</v>
      </c>
      <c r="K1419" s="38">
        <v>0.02</v>
      </c>
    </row>
    <row r="1420" spans="1:11" ht="26.1" customHeight="1" x14ac:dyDescent="0.2">
      <c r="A1420" s="41" t="s">
        <v>718</v>
      </c>
      <c r="B1420" s="42" t="s">
        <v>1764</v>
      </c>
      <c r="C1420" s="41" t="s">
        <v>30</v>
      </c>
      <c r="D1420" s="41" t="s">
        <v>1763</v>
      </c>
      <c r="E1420" s="170" t="s">
        <v>1228</v>
      </c>
      <c r="F1420" s="170"/>
      <c r="G1420" s="40" t="s">
        <v>67</v>
      </c>
      <c r="H1420" s="39">
        <v>3.0000000000000001E-3</v>
      </c>
      <c r="I1420" s="39">
        <v>0</v>
      </c>
      <c r="J1420" s="38">
        <v>10.87</v>
      </c>
      <c r="K1420" s="38">
        <v>0.03</v>
      </c>
    </row>
    <row r="1421" spans="1:11" ht="26.1" customHeight="1" x14ac:dyDescent="0.2">
      <c r="A1421" s="41" t="s">
        <v>718</v>
      </c>
      <c r="B1421" s="42" t="s">
        <v>1762</v>
      </c>
      <c r="C1421" s="41" t="s">
        <v>30</v>
      </c>
      <c r="D1421" s="41" t="s">
        <v>1761</v>
      </c>
      <c r="E1421" s="170" t="s">
        <v>1231</v>
      </c>
      <c r="F1421" s="170"/>
      <c r="G1421" s="40" t="s">
        <v>67</v>
      </c>
      <c r="H1421" s="39">
        <v>0.38529999999999998</v>
      </c>
      <c r="I1421" s="39">
        <v>0</v>
      </c>
      <c r="J1421" s="38">
        <v>18.36</v>
      </c>
      <c r="K1421" s="38">
        <v>7.07</v>
      </c>
    </row>
    <row r="1422" spans="1:11" ht="39" customHeight="1" x14ac:dyDescent="0.2">
      <c r="A1422" s="41" t="s">
        <v>718</v>
      </c>
      <c r="B1422" s="42" t="s">
        <v>1760</v>
      </c>
      <c r="C1422" s="41" t="s">
        <v>30</v>
      </c>
      <c r="D1422" s="41" t="s">
        <v>1759</v>
      </c>
      <c r="E1422" s="170" t="s">
        <v>1231</v>
      </c>
      <c r="F1422" s="170"/>
      <c r="G1422" s="40" t="s">
        <v>67</v>
      </c>
      <c r="H1422" s="39">
        <v>4.5100000000000001E-2</v>
      </c>
      <c r="I1422" s="39">
        <v>0</v>
      </c>
      <c r="J1422" s="38">
        <v>12.59</v>
      </c>
      <c r="K1422" s="38">
        <v>0.56000000000000005</v>
      </c>
    </row>
    <row r="1423" spans="1:11" ht="26.1" customHeight="1" x14ac:dyDescent="0.2">
      <c r="A1423" s="41" t="s">
        <v>718</v>
      </c>
      <c r="B1423" s="42" t="s">
        <v>1758</v>
      </c>
      <c r="C1423" s="41" t="s">
        <v>30</v>
      </c>
      <c r="D1423" s="41" t="s">
        <v>1757</v>
      </c>
      <c r="E1423" s="170" t="s">
        <v>1231</v>
      </c>
      <c r="F1423" s="170"/>
      <c r="G1423" s="40" t="s">
        <v>67</v>
      </c>
      <c r="H1423" s="39">
        <v>0.11559999999999999</v>
      </c>
      <c r="I1423" s="39">
        <v>0</v>
      </c>
      <c r="J1423" s="38">
        <v>30.9</v>
      </c>
      <c r="K1423" s="38">
        <v>3.57</v>
      </c>
    </row>
    <row r="1424" spans="1:11" ht="25.5" x14ac:dyDescent="0.2">
      <c r="A1424" s="37"/>
      <c r="B1424" s="37"/>
      <c r="C1424" s="37"/>
      <c r="D1424" s="37"/>
      <c r="E1424" s="37"/>
      <c r="F1424" s="37" t="s">
        <v>713</v>
      </c>
      <c r="G1424" s="36">
        <v>4.92</v>
      </c>
      <c r="H1424" s="37" t="s">
        <v>712</v>
      </c>
      <c r="I1424" s="36">
        <v>0</v>
      </c>
      <c r="J1424" s="37" t="s">
        <v>711</v>
      </c>
      <c r="K1424" s="36">
        <v>4.92</v>
      </c>
    </row>
    <row r="1425" spans="1:11" ht="25.5" x14ac:dyDescent="0.2">
      <c r="A1425" s="37"/>
      <c r="B1425" s="37"/>
      <c r="C1425" s="37"/>
      <c r="D1425" s="37"/>
      <c r="E1425" s="37"/>
      <c r="F1425" s="37" t="s">
        <v>710</v>
      </c>
      <c r="G1425" s="36">
        <v>8.4600000000000009</v>
      </c>
      <c r="H1425" s="172"/>
      <c r="I1425" s="172" t="s">
        <v>709</v>
      </c>
      <c r="J1425" s="37"/>
      <c r="K1425" s="36">
        <v>42.33</v>
      </c>
    </row>
    <row r="1426" spans="1:11" ht="50.1" customHeight="1" thickBot="1" x14ac:dyDescent="0.25">
      <c r="A1426" s="22"/>
      <c r="B1426" s="22"/>
      <c r="C1426" s="22"/>
      <c r="D1426" s="22"/>
      <c r="E1426" s="22"/>
      <c r="F1426" s="22"/>
      <c r="G1426" s="22"/>
      <c r="H1426" s="22" t="s">
        <v>708</v>
      </c>
      <c r="I1426" s="35" t="s">
        <v>890</v>
      </c>
      <c r="J1426" s="22" t="s">
        <v>706</v>
      </c>
      <c r="K1426" s="32">
        <v>507.96</v>
      </c>
    </row>
    <row r="1427" spans="1:11" ht="0.95" customHeight="1" thickTop="1" x14ac:dyDescent="0.2">
      <c r="A1427" s="34"/>
      <c r="B1427" s="34"/>
      <c r="C1427" s="34"/>
      <c r="D1427" s="34"/>
      <c r="E1427" s="34"/>
      <c r="F1427" s="34"/>
      <c r="G1427" s="34"/>
      <c r="H1427" s="34"/>
      <c r="I1427" s="34"/>
      <c r="J1427" s="34"/>
      <c r="K1427" s="34"/>
    </row>
    <row r="1428" spans="1:11" ht="18" customHeight="1" x14ac:dyDescent="0.2">
      <c r="A1428" s="30" t="s">
        <v>353</v>
      </c>
      <c r="B1428" s="29" t="s">
        <v>10</v>
      </c>
      <c r="C1428" s="30" t="s">
        <v>11</v>
      </c>
      <c r="D1428" s="30" t="s">
        <v>12</v>
      </c>
      <c r="E1428" s="173" t="s">
        <v>725</v>
      </c>
      <c r="F1428" s="173"/>
      <c r="G1428" s="46" t="s">
        <v>13</v>
      </c>
      <c r="H1428" s="29" t="s">
        <v>14</v>
      </c>
      <c r="I1428" s="29" t="s">
        <v>724</v>
      </c>
      <c r="J1428" s="29" t="s">
        <v>15</v>
      </c>
      <c r="K1428" s="29" t="s">
        <v>17</v>
      </c>
    </row>
    <row r="1429" spans="1:11" ht="39" customHeight="1" x14ac:dyDescent="0.2">
      <c r="A1429" s="28" t="s">
        <v>723</v>
      </c>
      <c r="B1429" s="27" t="s">
        <v>354</v>
      </c>
      <c r="C1429" s="28" t="s">
        <v>30</v>
      </c>
      <c r="D1429" s="28" t="s">
        <v>355</v>
      </c>
      <c r="E1429" s="174" t="s">
        <v>955</v>
      </c>
      <c r="F1429" s="174"/>
      <c r="G1429" s="45" t="s">
        <v>67</v>
      </c>
      <c r="H1429" s="44">
        <v>1</v>
      </c>
      <c r="I1429" s="43"/>
      <c r="J1429" s="43">
        <v>206.43</v>
      </c>
      <c r="K1429" s="43">
        <v>206.43</v>
      </c>
    </row>
    <row r="1430" spans="1:11" ht="26.1" customHeight="1" x14ac:dyDescent="0.2">
      <c r="A1430" s="41" t="s">
        <v>718</v>
      </c>
      <c r="B1430" s="42" t="s">
        <v>954</v>
      </c>
      <c r="C1430" s="41" t="s">
        <v>30</v>
      </c>
      <c r="D1430" s="41" t="s">
        <v>953</v>
      </c>
      <c r="E1430" s="170" t="s">
        <v>733</v>
      </c>
      <c r="F1430" s="170"/>
      <c r="G1430" s="40" t="s">
        <v>732</v>
      </c>
      <c r="H1430" s="39">
        <v>9.6000000000000002E-2</v>
      </c>
      <c r="I1430" s="39">
        <v>0</v>
      </c>
      <c r="J1430" s="38">
        <v>26</v>
      </c>
      <c r="K1430" s="38">
        <v>2.4900000000000002</v>
      </c>
    </row>
    <row r="1431" spans="1:11" ht="24" customHeight="1" x14ac:dyDescent="0.2">
      <c r="A1431" s="41" t="s">
        <v>718</v>
      </c>
      <c r="B1431" s="42" t="s">
        <v>735</v>
      </c>
      <c r="C1431" s="41" t="s">
        <v>30</v>
      </c>
      <c r="D1431" s="41" t="s">
        <v>734</v>
      </c>
      <c r="E1431" s="170" t="s">
        <v>733</v>
      </c>
      <c r="F1431" s="170"/>
      <c r="G1431" s="40" t="s">
        <v>732</v>
      </c>
      <c r="H1431" s="39">
        <v>3.0300000000000001E-2</v>
      </c>
      <c r="I1431" s="39">
        <v>0</v>
      </c>
      <c r="J1431" s="38">
        <v>21.72</v>
      </c>
      <c r="K1431" s="38">
        <v>0.65</v>
      </c>
    </row>
    <row r="1432" spans="1:11" ht="26.1" customHeight="1" x14ac:dyDescent="0.2">
      <c r="A1432" s="50" t="s">
        <v>731</v>
      </c>
      <c r="B1432" s="51" t="s">
        <v>1756</v>
      </c>
      <c r="C1432" s="50" t="s">
        <v>30</v>
      </c>
      <c r="D1432" s="50" t="s">
        <v>1755</v>
      </c>
      <c r="E1432" s="171" t="s">
        <v>728</v>
      </c>
      <c r="F1432" s="171"/>
      <c r="G1432" s="49" t="s">
        <v>67</v>
      </c>
      <c r="H1432" s="48">
        <v>1</v>
      </c>
      <c r="I1432" s="48">
        <v>0</v>
      </c>
      <c r="J1432" s="47">
        <v>203.21</v>
      </c>
      <c r="K1432" s="47">
        <v>203.21</v>
      </c>
    </row>
    <row r="1433" spans="1:11" ht="26.1" customHeight="1" x14ac:dyDescent="0.2">
      <c r="A1433" s="50" t="s">
        <v>731</v>
      </c>
      <c r="B1433" s="51" t="s">
        <v>946</v>
      </c>
      <c r="C1433" s="50" t="s">
        <v>30</v>
      </c>
      <c r="D1433" s="50" t="s">
        <v>945</v>
      </c>
      <c r="E1433" s="171" t="s">
        <v>728</v>
      </c>
      <c r="F1433" s="171"/>
      <c r="G1433" s="49" t="s">
        <v>67</v>
      </c>
      <c r="H1433" s="48">
        <v>2.1000000000000001E-2</v>
      </c>
      <c r="I1433" s="48">
        <v>0</v>
      </c>
      <c r="J1433" s="47">
        <v>4.2</v>
      </c>
      <c r="K1433" s="47">
        <v>0.08</v>
      </c>
    </row>
    <row r="1434" spans="1:11" ht="25.5" x14ac:dyDescent="0.2">
      <c r="A1434" s="37"/>
      <c r="B1434" s="37"/>
      <c r="C1434" s="37"/>
      <c r="D1434" s="37"/>
      <c r="E1434" s="37"/>
      <c r="F1434" s="37" t="s">
        <v>713</v>
      </c>
      <c r="G1434" s="36">
        <v>2.14</v>
      </c>
      <c r="H1434" s="37" t="s">
        <v>712</v>
      </c>
      <c r="I1434" s="36">
        <v>0</v>
      </c>
      <c r="J1434" s="37" t="s">
        <v>711</v>
      </c>
      <c r="K1434" s="36">
        <v>2.14</v>
      </c>
    </row>
    <row r="1435" spans="1:11" ht="25.5" x14ac:dyDescent="0.2">
      <c r="A1435" s="37"/>
      <c r="B1435" s="37"/>
      <c r="C1435" s="37"/>
      <c r="D1435" s="37"/>
      <c r="E1435" s="37"/>
      <c r="F1435" s="37" t="s">
        <v>710</v>
      </c>
      <c r="G1435" s="36">
        <v>51.6</v>
      </c>
      <c r="H1435" s="172"/>
      <c r="I1435" s="172" t="s">
        <v>709</v>
      </c>
      <c r="J1435" s="37"/>
      <c r="K1435" s="36">
        <v>258.02999999999997</v>
      </c>
    </row>
    <row r="1436" spans="1:11" ht="50.1" customHeight="1" thickBot="1" x14ac:dyDescent="0.25">
      <c r="A1436" s="22"/>
      <c r="B1436" s="22"/>
      <c r="C1436" s="22"/>
      <c r="D1436" s="22"/>
      <c r="E1436" s="22"/>
      <c r="F1436" s="22"/>
      <c r="G1436" s="22"/>
      <c r="H1436" s="22" t="s">
        <v>708</v>
      </c>
      <c r="I1436" s="35" t="s">
        <v>1754</v>
      </c>
      <c r="J1436" s="22" t="s">
        <v>706</v>
      </c>
      <c r="K1436" s="32">
        <v>1806.21</v>
      </c>
    </row>
    <row r="1437" spans="1:11" ht="0.95" customHeight="1" thickTop="1" x14ac:dyDescent="0.2">
      <c r="A1437" s="34"/>
      <c r="B1437" s="34"/>
      <c r="C1437" s="34"/>
      <c r="D1437" s="34"/>
      <c r="E1437" s="34"/>
      <c r="F1437" s="34"/>
      <c r="G1437" s="34"/>
      <c r="H1437" s="34"/>
      <c r="I1437" s="34"/>
      <c r="J1437" s="34"/>
      <c r="K1437" s="34"/>
    </row>
    <row r="1438" spans="1:11" ht="18" customHeight="1" x14ac:dyDescent="0.2">
      <c r="A1438" s="30" t="s">
        <v>356</v>
      </c>
      <c r="B1438" s="29" t="s">
        <v>10</v>
      </c>
      <c r="C1438" s="30" t="s">
        <v>11</v>
      </c>
      <c r="D1438" s="30" t="s">
        <v>12</v>
      </c>
      <c r="E1438" s="173" t="s">
        <v>725</v>
      </c>
      <c r="F1438" s="173"/>
      <c r="G1438" s="46" t="s">
        <v>13</v>
      </c>
      <c r="H1438" s="29" t="s">
        <v>14</v>
      </c>
      <c r="I1438" s="29" t="s">
        <v>724</v>
      </c>
      <c r="J1438" s="29" t="s">
        <v>15</v>
      </c>
      <c r="K1438" s="29" t="s">
        <v>17</v>
      </c>
    </row>
    <row r="1439" spans="1:11" ht="26.1" customHeight="1" x14ac:dyDescent="0.2">
      <c r="A1439" s="28" t="s">
        <v>723</v>
      </c>
      <c r="B1439" s="27" t="s">
        <v>357</v>
      </c>
      <c r="C1439" s="28" t="s">
        <v>30</v>
      </c>
      <c r="D1439" s="28" t="s">
        <v>358</v>
      </c>
      <c r="E1439" s="174" t="s">
        <v>1746</v>
      </c>
      <c r="F1439" s="174"/>
      <c r="G1439" s="45" t="s">
        <v>67</v>
      </c>
      <c r="H1439" s="44">
        <v>1</v>
      </c>
      <c r="I1439" s="43"/>
      <c r="J1439" s="43">
        <v>81</v>
      </c>
      <c r="K1439" s="43">
        <v>81</v>
      </c>
    </row>
    <row r="1440" spans="1:11" ht="26.1" customHeight="1" x14ac:dyDescent="0.2">
      <c r="A1440" s="41" t="s">
        <v>718</v>
      </c>
      <c r="B1440" s="42" t="s">
        <v>1474</v>
      </c>
      <c r="C1440" s="41" t="s">
        <v>30</v>
      </c>
      <c r="D1440" s="41" t="s">
        <v>1473</v>
      </c>
      <c r="E1440" s="170" t="s">
        <v>733</v>
      </c>
      <c r="F1440" s="170"/>
      <c r="G1440" s="40" t="s">
        <v>732</v>
      </c>
      <c r="H1440" s="39">
        <v>0.26329999999999998</v>
      </c>
      <c r="I1440" s="39">
        <v>0</v>
      </c>
      <c r="J1440" s="38">
        <v>21.85</v>
      </c>
      <c r="K1440" s="38">
        <v>5.75</v>
      </c>
    </row>
    <row r="1441" spans="1:11" ht="26.1" customHeight="1" x14ac:dyDescent="0.2">
      <c r="A1441" s="41" t="s">
        <v>718</v>
      </c>
      <c r="B1441" s="42" t="s">
        <v>954</v>
      </c>
      <c r="C1441" s="41" t="s">
        <v>30</v>
      </c>
      <c r="D1441" s="41" t="s">
        <v>953</v>
      </c>
      <c r="E1441" s="170" t="s">
        <v>733</v>
      </c>
      <c r="F1441" s="170"/>
      <c r="G1441" s="40" t="s">
        <v>732</v>
      </c>
      <c r="H1441" s="39">
        <v>0.26329999999999998</v>
      </c>
      <c r="I1441" s="39">
        <v>0</v>
      </c>
      <c r="J1441" s="38">
        <v>26</v>
      </c>
      <c r="K1441" s="38">
        <v>6.84</v>
      </c>
    </row>
    <row r="1442" spans="1:11" ht="26.1" customHeight="1" x14ac:dyDescent="0.2">
      <c r="A1442" s="50" t="s">
        <v>731</v>
      </c>
      <c r="B1442" s="51" t="s">
        <v>1753</v>
      </c>
      <c r="C1442" s="50" t="s">
        <v>30</v>
      </c>
      <c r="D1442" s="50" t="s">
        <v>1752</v>
      </c>
      <c r="E1442" s="171" t="s">
        <v>728</v>
      </c>
      <c r="F1442" s="171"/>
      <c r="G1442" s="49" t="s">
        <v>67</v>
      </c>
      <c r="H1442" s="48">
        <v>1</v>
      </c>
      <c r="I1442" s="48">
        <v>0</v>
      </c>
      <c r="J1442" s="47">
        <v>68.12</v>
      </c>
      <c r="K1442" s="47">
        <v>68.12</v>
      </c>
    </row>
    <row r="1443" spans="1:11" ht="26.1" customHeight="1" x14ac:dyDescent="0.2">
      <c r="A1443" s="50" t="s">
        <v>731</v>
      </c>
      <c r="B1443" s="51" t="s">
        <v>1745</v>
      </c>
      <c r="C1443" s="50" t="s">
        <v>30</v>
      </c>
      <c r="D1443" s="50" t="s">
        <v>1744</v>
      </c>
      <c r="E1443" s="171" t="s">
        <v>728</v>
      </c>
      <c r="F1443" s="171"/>
      <c r="G1443" s="49" t="s">
        <v>67</v>
      </c>
      <c r="H1443" s="48">
        <v>1.9199999999999998E-2</v>
      </c>
      <c r="I1443" s="48">
        <v>0</v>
      </c>
      <c r="J1443" s="47">
        <v>15.49</v>
      </c>
      <c r="K1443" s="47">
        <v>0.28999999999999998</v>
      </c>
    </row>
    <row r="1444" spans="1:11" ht="25.5" x14ac:dyDescent="0.2">
      <c r="A1444" s="37"/>
      <c r="B1444" s="37"/>
      <c r="C1444" s="37"/>
      <c r="D1444" s="37"/>
      <c r="E1444" s="37"/>
      <c r="F1444" s="37" t="s">
        <v>713</v>
      </c>
      <c r="G1444" s="36">
        <v>8.49</v>
      </c>
      <c r="H1444" s="37" t="s">
        <v>712</v>
      </c>
      <c r="I1444" s="36">
        <v>0</v>
      </c>
      <c r="J1444" s="37" t="s">
        <v>711</v>
      </c>
      <c r="K1444" s="36">
        <v>8.49</v>
      </c>
    </row>
    <row r="1445" spans="1:11" ht="25.5" x14ac:dyDescent="0.2">
      <c r="A1445" s="37"/>
      <c r="B1445" s="37"/>
      <c r="C1445" s="37"/>
      <c r="D1445" s="37"/>
      <c r="E1445" s="37"/>
      <c r="F1445" s="37" t="s">
        <v>710</v>
      </c>
      <c r="G1445" s="36">
        <v>20.25</v>
      </c>
      <c r="H1445" s="172"/>
      <c r="I1445" s="172" t="s">
        <v>709</v>
      </c>
      <c r="J1445" s="37"/>
      <c r="K1445" s="36">
        <v>101.25</v>
      </c>
    </row>
    <row r="1446" spans="1:11" ht="50.1" customHeight="1" thickBot="1" x14ac:dyDescent="0.25">
      <c r="A1446" s="22"/>
      <c r="B1446" s="22"/>
      <c r="C1446" s="22"/>
      <c r="D1446" s="22"/>
      <c r="E1446" s="22"/>
      <c r="F1446" s="22"/>
      <c r="G1446" s="22"/>
      <c r="H1446" s="22" t="s">
        <v>708</v>
      </c>
      <c r="I1446" s="35" t="s">
        <v>1543</v>
      </c>
      <c r="J1446" s="22" t="s">
        <v>706</v>
      </c>
      <c r="K1446" s="32">
        <v>202.5</v>
      </c>
    </row>
    <row r="1447" spans="1:11" ht="0.95" customHeight="1" thickTop="1" x14ac:dyDescent="0.2">
      <c r="A1447" s="34"/>
      <c r="B1447" s="34"/>
      <c r="C1447" s="34"/>
      <c r="D1447" s="34"/>
      <c r="E1447" s="34"/>
      <c r="F1447" s="34"/>
      <c r="G1447" s="34"/>
      <c r="H1447" s="34"/>
      <c r="I1447" s="34"/>
      <c r="J1447" s="34"/>
      <c r="K1447" s="34"/>
    </row>
    <row r="1448" spans="1:11" ht="18" customHeight="1" x14ac:dyDescent="0.2">
      <c r="A1448" s="30" t="s">
        <v>359</v>
      </c>
      <c r="B1448" s="29" t="s">
        <v>10</v>
      </c>
      <c r="C1448" s="30" t="s">
        <v>11</v>
      </c>
      <c r="D1448" s="30" t="s">
        <v>12</v>
      </c>
      <c r="E1448" s="173" t="s">
        <v>725</v>
      </c>
      <c r="F1448" s="173"/>
      <c r="G1448" s="46" t="s">
        <v>13</v>
      </c>
      <c r="H1448" s="29" t="s">
        <v>14</v>
      </c>
      <c r="I1448" s="29" t="s">
        <v>724</v>
      </c>
      <c r="J1448" s="29" t="s">
        <v>15</v>
      </c>
      <c r="K1448" s="29" t="s">
        <v>17</v>
      </c>
    </row>
    <row r="1449" spans="1:11" ht="26.1" customHeight="1" x14ac:dyDescent="0.2">
      <c r="A1449" s="28" t="s">
        <v>723</v>
      </c>
      <c r="B1449" s="27" t="s">
        <v>360</v>
      </c>
      <c r="C1449" s="28" t="s">
        <v>30</v>
      </c>
      <c r="D1449" s="28" t="s">
        <v>361</v>
      </c>
      <c r="E1449" s="174" t="s">
        <v>1746</v>
      </c>
      <c r="F1449" s="174"/>
      <c r="G1449" s="45" t="s">
        <v>67</v>
      </c>
      <c r="H1449" s="44">
        <v>1</v>
      </c>
      <c r="I1449" s="43"/>
      <c r="J1449" s="43">
        <v>63.87</v>
      </c>
      <c r="K1449" s="43">
        <v>63.87</v>
      </c>
    </row>
    <row r="1450" spans="1:11" ht="26.1" customHeight="1" x14ac:dyDescent="0.2">
      <c r="A1450" s="41" t="s">
        <v>718</v>
      </c>
      <c r="B1450" s="42" t="s">
        <v>1474</v>
      </c>
      <c r="C1450" s="41" t="s">
        <v>30</v>
      </c>
      <c r="D1450" s="41" t="s">
        <v>1473</v>
      </c>
      <c r="E1450" s="170" t="s">
        <v>733</v>
      </c>
      <c r="F1450" s="170"/>
      <c r="G1450" s="40" t="s">
        <v>732</v>
      </c>
      <c r="H1450" s="39">
        <v>0.2021</v>
      </c>
      <c r="I1450" s="39">
        <v>0</v>
      </c>
      <c r="J1450" s="38">
        <v>21.85</v>
      </c>
      <c r="K1450" s="38">
        <v>4.41</v>
      </c>
    </row>
    <row r="1451" spans="1:11" ht="26.1" customHeight="1" x14ac:dyDescent="0.2">
      <c r="A1451" s="41" t="s">
        <v>718</v>
      </c>
      <c r="B1451" s="42" t="s">
        <v>954</v>
      </c>
      <c r="C1451" s="41" t="s">
        <v>30</v>
      </c>
      <c r="D1451" s="41" t="s">
        <v>953</v>
      </c>
      <c r="E1451" s="170" t="s">
        <v>733</v>
      </c>
      <c r="F1451" s="170"/>
      <c r="G1451" s="40" t="s">
        <v>732</v>
      </c>
      <c r="H1451" s="39">
        <v>0.2021</v>
      </c>
      <c r="I1451" s="39">
        <v>0</v>
      </c>
      <c r="J1451" s="38">
        <v>26</v>
      </c>
      <c r="K1451" s="38">
        <v>5.25</v>
      </c>
    </row>
    <row r="1452" spans="1:11" ht="26.1" customHeight="1" x14ac:dyDescent="0.2">
      <c r="A1452" s="50" t="s">
        <v>731</v>
      </c>
      <c r="B1452" s="51" t="s">
        <v>1751</v>
      </c>
      <c r="C1452" s="50" t="s">
        <v>30</v>
      </c>
      <c r="D1452" s="50" t="s">
        <v>1750</v>
      </c>
      <c r="E1452" s="171" t="s">
        <v>728</v>
      </c>
      <c r="F1452" s="171"/>
      <c r="G1452" s="49" t="s">
        <v>67</v>
      </c>
      <c r="H1452" s="48">
        <v>1</v>
      </c>
      <c r="I1452" s="48">
        <v>0</v>
      </c>
      <c r="J1452" s="47">
        <v>53.95</v>
      </c>
      <c r="K1452" s="47">
        <v>53.95</v>
      </c>
    </row>
    <row r="1453" spans="1:11" ht="26.1" customHeight="1" x14ac:dyDescent="0.2">
      <c r="A1453" s="50" t="s">
        <v>731</v>
      </c>
      <c r="B1453" s="51" t="s">
        <v>1745</v>
      </c>
      <c r="C1453" s="50" t="s">
        <v>30</v>
      </c>
      <c r="D1453" s="50" t="s">
        <v>1744</v>
      </c>
      <c r="E1453" s="171" t="s">
        <v>728</v>
      </c>
      <c r="F1453" s="171"/>
      <c r="G1453" s="49" t="s">
        <v>67</v>
      </c>
      <c r="H1453" s="48">
        <v>1.6799999999999999E-2</v>
      </c>
      <c r="I1453" s="48">
        <v>0</v>
      </c>
      <c r="J1453" s="47">
        <v>15.49</v>
      </c>
      <c r="K1453" s="47">
        <v>0.26</v>
      </c>
    </row>
    <row r="1454" spans="1:11" ht="25.5" x14ac:dyDescent="0.2">
      <c r="A1454" s="37"/>
      <c r="B1454" s="37"/>
      <c r="C1454" s="37"/>
      <c r="D1454" s="37"/>
      <c r="E1454" s="37"/>
      <c r="F1454" s="37" t="s">
        <v>713</v>
      </c>
      <c r="G1454" s="36">
        <v>6.52</v>
      </c>
      <c r="H1454" s="37" t="s">
        <v>712</v>
      </c>
      <c r="I1454" s="36">
        <v>0</v>
      </c>
      <c r="J1454" s="37" t="s">
        <v>711</v>
      </c>
      <c r="K1454" s="36">
        <v>6.52</v>
      </c>
    </row>
    <row r="1455" spans="1:11" ht="25.5" x14ac:dyDescent="0.2">
      <c r="A1455" s="37"/>
      <c r="B1455" s="37"/>
      <c r="C1455" s="37"/>
      <c r="D1455" s="37"/>
      <c r="E1455" s="37"/>
      <c r="F1455" s="37" t="s">
        <v>710</v>
      </c>
      <c r="G1455" s="36">
        <v>15.96</v>
      </c>
      <c r="H1455" s="172"/>
      <c r="I1455" s="172" t="s">
        <v>709</v>
      </c>
      <c r="J1455" s="37"/>
      <c r="K1455" s="36">
        <v>79.83</v>
      </c>
    </row>
    <row r="1456" spans="1:11" ht="50.1" customHeight="1" thickBot="1" x14ac:dyDescent="0.25">
      <c r="A1456" s="22"/>
      <c r="B1456" s="22"/>
      <c r="C1456" s="22"/>
      <c r="D1456" s="22"/>
      <c r="E1456" s="22"/>
      <c r="F1456" s="22"/>
      <c r="G1456" s="22"/>
      <c r="H1456" s="22" t="s">
        <v>708</v>
      </c>
      <c r="I1456" s="35" t="s">
        <v>1543</v>
      </c>
      <c r="J1456" s="22" t="s">
        <v>706</v>
      </c>
      <c r="K1456" s="32">
        <v>159.66</v>
      </c>
    </row>
    <row r="1457" spans="1:11" ht="0.95" customHeight="1" thickTop="1" x14ac:dyDescent="0.2">
      <c r="A1457" s="34"/>
      <c r="B1457" s="34"/>
      <c r="C1457" s="34"/>
      <c r="D1457" s="34"/>
      <c r="E1457" s="34"/>
      <c r="F1457" s="34"/>
      <c r="G1457" s="34"/>
      <c r="H1457" s="34"/>
      <c r="I1457" s="34"/>
      <c r="J1457" s="34"/>
      <c r="K1457" s="34"/>
    </row>
    <row r="1458" spans="1:11" ht="18" customHeight="1" x14ac:dyDescent="0.2">
      <c r="A1458" s="30" t="s">
        <v>362</v>
      </c>
      <c r="B1458" s="29" t="s">
        <v>10</v>
      </c>
      <c r="C1458" s="30" t="s">
        <v>11</v>
      </c>
      <c r="D1458" s="30" t="s">
        <v>12</v>
      </c>
      <c r="E1458" s="173" t="s">
        <v>725</v>
      </c>
      <c r="F1458" s="173"/>
      <c r="G1458" s="46" t="s">
        <v>13</v>
      </c>
      <c r="H1458" s="29" t="s">
        <v>14</v>
      </c>
      <c r="I1458" s="29" t="s">
        <v>724</v>
      </c>
      <c r="J1458" s="29" t="s">
        <v>15</v>
      </c>
      <c r="K1458" s="29" t="s">
        <v>17</v>
      </c>
    </row>
    <row r="1459" spans="1:11" ht="39" customHeight="1" x14ac:dyDescent="0.2">
      <c r="A1459" s="28" t="s">
        <v>723</v>
      </c>
      <c r="B1459" s="27" t="s">
        <v>363</v>
      </c>
      <c r="C1459" s="28" t="s">
        <v>30</v>
      </c>
      <c r="D1459" s="28" t="s">
        <v>364</v>
      </c>
      <c r="E1459" s="174" t="s">
        <v>1746</v>
      </c>
      <c r="F1459" s="174"/>
      <c r="G1459" s="45" t="s">
        <v>67</v>
      </c>
      <c r="H1459" s="44">
        <v>1</v>
      </c>
      <c r="I1459" s="43"/>
      <c r="J1459" s="43">
        <v>71.930000000000007</v>
      </c>
      <c r="K1459" s="43">
        <v>71.930000000000007</v>
      </c>
    </row>
    <row r="1460" spans="1:11" ht="26.1" customHeight="1" x14ac:dyDescent="0.2">
      <c r="A1460" s="41" t="s">
        <v>718</v>
      </c>
      <c r="B1460" s="42" t="s">
        <v>954</v>
      </c>
      <c r="C1460" s="41" t="s">
        <v>30</v>
      </c>
      <c r="D1460" s="41" t="s">
        <v>953</v>
      </c>
      <c r="E1460" s="170" t="s">
        <v>733</v>
      </c>
      <c r="F1460" s="170"/>
      <c r="G1460" s="40" t="s">
        <v>732</v>
      </c>
      <c r="H1460" s="39">
        <v>0.22120000000000001</v>
      </c>
      <c r="I1460" s="39">
        <v>0</v>
      </c>
      <c r="J1460" s="38">
        <v>26</v>
      </c>
      <c r="K1460" s="38">
        <v>5.75</v>
      </c>
    </row>
    <row r="1461" spans="1:11" ht="26.1" customHeight="1" x14ac:dyDescent="0.2">
      <c r="A1461" s="41" t="s">
        <v>718</v>
      </c>
      <c r="B1461" s="42" t="s">
        <v>1474</v>
      </c>
      <c r="C1461" s="41" t="s">
        <v>30</v>
      </c>
      <c r="D1461" s="41" t="s">
        <v>1473</v>
      </c>
      <c r="E1461" s="170" t="s">
        <v>733</v>
      </c>
      <c r="F1461" s="170"/>
      <c r="G1461" s="40" t="s">
        <v>732</v>
      </c>
      <c r="H1461" s="39">
        <v>0.22120000000000001</v>
      </c>
      <c r="I1461" s="39">
        <v>0</v>
      </c>
      <c r="J1461" s="38">
        <v>21.85</v>
      </c>
      <c r="K1461" s="38">
        <v>4.83</v>
      </c>
    </row>
    <row r="1462" spans="1:11" ht="26.1" customHeight="1" x14ac:dyDescent="0.2">
      <c r="A1462" s="50" t="s">
        <v>731</v>
      </c>
      <c r="B1462" s="51" t="s">
        <v>1745</v>
      </c>
      <c r="C1462" s="50" t="s">
        <v>30</v>
      </c>
      <c r="D1462" s="50" t="s">
        <v>1744</v>
      </c>
      <c r="E1462" s="171" t="s">
        <v>728</v>
      </c>
      <c r="F1462" s="171"/>
      <c r="G1462" s="49" t="s">
        <v>67</v>
      </c>
      <c r="H1462" s="48">
        <v>1.06E-2</v>
      </c>
      <c r="I1462" s="48">
        <v>0</v>
      </c>
      <c r="J1462" s="47">
        <v>15.49</v>
      </c>
      <c r="K1462" s="47">
        <v>0.16</v>
      </c>
    </row>
    <row r="1463" spans="1:11" ht="26.1" customHeight="1" x14ac:dyDescent="0.2">
      <c r="A1463" s="50" t="s">
        <v>731</v>
      </c>
      <c r="B1463" s="51" t="s">
        <v>1749</v>
      </c>
      <c r="C1463" s="50" t="s">
        <v>30</v>
      </c>
      <c r="D1463" s="50" t="s">
        <v>1748</v>
      </c>
      <c r="E1463" s="171" t="s">
        <v>728</v>
      </c>
      <c r="F1463" s="171"/>
      <c r="G1463" s="49" t="s">
        <v>67</v>
      </c>
      <c r="H1463" s="48">
        <v>1</v>
      </c>
      <c r="I1463" s="48">
        <v>0</v>
      </c>
      <c r="J1463" s="47">
        <v>61.19</v>
      </c>
      <c r="K1463" s="47">
        <v>61.19</v>
      </c>
    </row>
    <row r="1464" spans="1:11" ht="25.5" x14ac:dyDescent="0.2">
      <c r="A1464" s="37"/>
      <c r="B1464" s="37"/>
      <c r="C1464" s="37"/>
      <c r="D1464" s="37"/>
      <c r="E1464" s="37"/>
      <c r="F1464" s="37" t="s">
        <v>713</v>
      </c>
      <c r="G1464" s="36">
        <v>7.14</v>
      </c>
      <c r="H1464" s="37" t="s">
        <v>712</v>
      </c>
      <c r="I1464" s="36">
        <v>0</v>
      </c>
      <c r="J1464" s="37" t="s">
        <v>711</v>
      </c>
      <c r="K1464" s="36">
        <v>7.14</v>
      </c>
    </row>
    <row r="1465" spans="1:11" ht="25.5" x14ac:dyDescent="0.2">
      <c r="A1465" s="37"/>
      <c r="B1465" s="37"/>
      <c r="C1465" s="37"/>
      <c r="D1465" s="37"/>
      <c r="E1465" s="37"/>
      <c r="F1465" s="37" t="s">
        <v>710</v>
      </c>
      <c r="G1465" s="36">
        <v>17.98</v>
      </c>
      <c r="H1465" s="172"/>
      <c r="I1465" s="172" t="s">
        <v>709</v>
      </c>
      <c r="J1465" s="37"/>
      <c r="K1465" s="36">
        <v>89.91</v>
      </c>
    </row>
    <row r="1466" spans="1:11" ht="50.1" customHeight="1" thickBot="1" x14ac:dyDescent="0.25">
      <c r="A1466" s="22"/>
      <c r="B1466" s="22"/>
      <c r="C1466" s="22"/>
      <c r="D1466" s="22"/>
      <c r="E1466" s="22"/>
      <c r="F1466" s="22"/>
      <c r="G1466" s="22"/>
      <c r="H1466" s="22" t="s">
        <v>708</v>
      </c>
      <c r="I1466" s="35" t="s">
        <v>1747</v>
      </c>
      <c r="J1466" s="22" t="s">
        <v>706</v>
      </c>
      <c r="K1466" s="32">
        <v>1798.2</v>
      </c>
    </row>
    <row r="1467" spans="1:11" ht="0.95" customHeight="1" thickTop="1" x14ac:dyDescent="0.2">
      <c r="A1467" s="34"/>
      <c r="B1467" s="34"/>
      <c r="C1467" s="34"/>
      <c r="D1467" s="34"/>
      <c r="E1467" s="34"/>
      <c r="F1467" s="34"/>
      <c r="G1467" s="34"/>
      <c r="H1467" s="34"/>
      <c r="I1467" s="34"/>
      <c r="J1467" s="34"/>
      <c r="K1467" s="34"/>
    </row>
    <row r="1468" spans="1:11" ht="18" customHeight="1" x14ac:dyDescent="0.2">
      <c r="A1468" s="30" t="s">
        <v>365</v>
      </c>
      <c r="B1468" s="29" t="s">
        <v>10</v>
      </c>
      <c r="C1468" s="30" t="s">
        <v>11</v>
      </c>
      <c r="D1468" s="30" t="s">
        <v>12</v>
      </c>
      <c r="E1468" s="173" t="s">
        <v>725</v>
      </c>
      <c r="F1468" s="173"/>
      <c r="G1468" s="46" t="s">
        <v>13</v>
      </c>
      <c r="H1468" s="29" t="s">
        <v>14</v>
      </c>
      <c r="I1468" s="29" t="s">
        <v>724</v>
      </c>
      <c r="J1468" s="29" t="s">
        <v>15</v>
      </c>
      <c r="K1468" s="29" t="s">
        <v>17</v>
      </c>
    </row>
    <row r="1469" spans="1:11" ht="39" customHeight="1" x14ac:dyDescent="0.2">
      <c r="A1469" s="28" t="s">
        <v>723</v>
      </c>
      <c r="B1469" s="27" t="s">
        <v>366</v>
      </c>
      <c r="C1469" s="28" t="s">
        <v>30</v>
      </c>
      <c r="D1469" s="28" t="s">
        <v>367</v>
      </c>
      <c r="E1469" s="174" t="s">
        <v>1746</v>
      </c>
      <c r="F1469" s="174"/>
      <c r="G1469" s="45" t="s">
        <v>67</v>
      </c>
      <c r="H1469" s="44">
        <v>1</v>
      </c>
      <c r="I1469" s="43"/>
      <c r="J1469" s="43">
        <v>119.38</v>
      </c>
      <c r="K1469" s="43">
        <v>119.38</v>
      </c>
    </row>
    <row r="1470" spans="1:11" ht="26.1" customHeight="1" x14ac:dyDescent="0.2">
      <c r="A1470" s="41" t="s">
        <v>718</v>
      </c>
      <c r="B1470" s="42" t="s">
        <v>954</v>
      </c>
      <c r="C1470" s="41" t="s">
        <v>30</v>
      </c>
      <c r="D1470" s="41" t="s">
        <v>953</v>
      </c>
      <c r="E1470" s="170" t="s">
        <v>733</v>
      </c>
      <c r="F1470" s="170"/>
      <c r="G1470" s="40" t="s">
        <v>732</v>
      </c>
      <c r="H1470" s="39">
        <v>0.31309999999999999</v>
      </c>
      <c r="I1470" s="39">
        <v>0</v>
      </c>
      <c r="J1470" s="38">
        <v>26</v>
      </c>
      <c r="K1470" s="38">
        <v>8.14</v>
      </c>
    </row>
    <row r="1471" spans="1:11" ht="26.1" customHeight="1" x14ac:dyDescent="0.2">
      <c r="A1471" s="41" t="s">
        <v>718</v>
      </c>
      <c r="B1471" s="42" t="s">
        <v>1474</v>
      </c>
      <c r="C1471" s="41" t="s">
        <v>30</v>
      </c>
      <c r="D1471" s="41" t="s">
        <v>1473</v>
      </c>
      <c r="E1471" s="170" t="s">
        <v>733</v>
      </c>
      <c r="F1471" s="170"/>
      <c r="G1471" s="40" t="s">
        <v>732</v>
      </c>
      <c r="H1471" s="39">
        <v>0.31309999999999999</v>
      </c>
      <c r="I1471" s="39">
        <v>0</v>
      </c>
      <c r="J1471" s="38">
        <v>21.85</v>
      </c>
      <c r="K1471" s="38">
        <v>6.84</v>
      </c>
    </row>
    <row r="1472" spans="1:11" ht="26.1" customHeight="1" x14ac:dyDescent="0.2">
      <c r="A1472" s="50" t="s">
        <v>731</v>
      </c>
      <c r="B1472" s="51" t="s">
        <v>1745</v>
      </c>
      <c r="C1472" s="50" t="s">
        <v>30</v>
      </c>
      <c r="D1472" s="50" t="s">
        <v>1744</v>
      </c>
      <c r="E1472" s="171" t="s">
        <v>728</v>
      </c>
      <c r="F1472" s="171"/>
      <c r="G1472" s="49" t="s">
        <v>67</v>
      </c>
      <c r="H1472" s="48">
        <v>1.6799999999999999E-2</v>
      </c>
      <c r="I1472" s="48">
        <v>0</v>
      </c>
      <c r="J1472" s="47">
        <v>15.49</v>
      </c>
      <c r="K1472" s="47">
        <v>0.26</v>
      </c>
    </row>
    <row r="1473" spans="1:11" ht="26.1" customHeight="1" x14ac:dyDescent="0.2">
      <c r="A1473" s="50" t="s">
        <v>731</v>
      </c>
      <c r="B1473" s="51" t="s">
        <v>1743</v>
      </c>
      <c r="C1473" s="50" t="s">
        <v>30</v>
      </c>
      <c r="D1473" s="50" t="s">
        <v>1742</v>
      </c>
      <c r="E1473" s="171" t="s">
        <v>728</v>
      </c>
      <c r="F1473" s="171"/>
      <c r="G1473" s="49" t="s">
        <v>67</v>
      </c>
      <c r="H1473" s="48">
        <v>1</v>
      </c>
      <c r="I1473" s="48">
        <v>0</v>
      </c>
      <c r="J1473" s="47">
        <v>104.14</v>
      </c>
      <c r="K1473" s="47">
        <v>104.14</v>
      </c>
    </row>
    <row r="1474" spans="1:11" ht="25.5" x14ac:dyDescent="0.2">
      <c r="A1474" s="37"/>
      <c r="B1474" s="37"/>
      <c r="C1474" s="37"/>
      <c r="D1474" s="37"/>
      <c r="E1474" s="37"/>
      <c r="F1474" s="37" t="s">
        <v>713</v>
      </c>
      <c r="G1474" s="36">
        <v>10.1</v>
      </c>
      <c r="H1474" s="37" t="s">
        <v>712</v>
      </c>
      <c r="I1474" s="36">
        <v>0</v>
      </c>
      <c r="J1474" s="37" t="s">
        <v>711</v>
      </c>
      <c r="K1474" s="36">
        <v>10.1</v>
      </c>
    </row>
    <row r="1475" spans="1:11" ht="25.5" x14ac:dyDescent="0.2">
      <c r="A1475" s="37"/>
      <c r="B1475" s="37"/>
      <c r="C1475" s="37"/>
      <c r="D1475" s="37"/>
      <c r="E1475" s="37"/>
      <c r="F1475" s="37" t="s">
        <v>710</v>
      </c>
      <c r="G1475" s="36">
        <v>29.84</v>
      </c>
      <c r="H1475" s="172"/>
      <c r="I1475" s="172" t="s">
        <v>709</v>
      </c>
      <c r="J1475" s="37"/>
      <c r="K1475" s="36">
        <v>149.22</v>
      </c>
    </row>
    <row r="1476" spans="1:11" ht="50.1" customHeight="1" thickBot="1" x14ac:dyDescent="0.25">
      <c r="A1476" s="22"/>
      <c r="B1476" s="22"/>
      <c r="C1476" s="22"/>
      <c r="D1476" s="22"/>
      <c r="E1476" s="22"/>
      <c r="F1476" s="22"/>
      <c r="G1476" s="22"/>
      <c r="H1476" s="22" t="s">
        <v>708</v>
      </c>
      <c r="I1476" s="35" t="s">
        <v>1543</v>
      </c>
      <c r="J1476" s="22" t="s">
        <v>706</v>
      </c>
      <c r="K1476" s="32">
        <v>298.44</v>
      </c>
    </row>
    <row r="1477" spans="1:11" ht="0.95" customHeight="1" thickTop="1" x14ac:dyDescent="0.2">
      <c r="A1477" s="34"/>
      <c r="B1477" s="34"/>
      <c r="C1477" s="34"/>
      <c r="D1477" s="34"/>
      <c r="E1477" s="34"/>
      <c r="F1477" s="34"/>
      <c r="G1477" s="34"/>
      <c r="H1477" s="34"/>
      <c r="I1477" s="34"/>
      <c r="J1477" s="34"/>
      <c r="K1477" s="34"/>
    </row>
    <row r="1478" spans="1:11" ht="24" customHeight="1" x14ac:dyDescent="0.2">
      <c r="A1478" s="26" t="s">
        <v>368</v>
      </c>
      <c r="B1478" s="26"/>
      <c r="C1478" s="26"/>
      <c r="D1478" s="26" t="s">
        <v>369</v>
      </c>
      <c r="E1478" s="26"/>
      <c r="F1478" s="176"/>
      <c r="G1478" s="176"/>
      <c r="H1478" s="26"/>
      <c r="I1478" s="25"/>
      <c r="J1478" s="26"/>
      <c r="K1478" s="52">
        <v>17184.18</v>
      </c>
    </row>
    <row r="1479" spans="1:11" ht="18" customHeight="1" x14ac:dyDescent="0.2">
      <c r="A1479" s="30" t="s">
        <v>370</v>
      </c>
      <c r="B1479" s="29" t="s">
        <v>10</v>
      </c>
      <c r="C1479" s="30" t="s">
        <v>11</v>
      </c>
      <c r="D1479" s="30" t="s">
        <v>12</v>
      </c>
      <c r="E1479" s="173" t="s">
        <v>725</v>
      </c>
      <c r="F1479" s="173"/>
      <c r="G1479" s="46" t="s">
        <v>13</v>
      </c>
      <c r="H1479" s="29" t="s">
        <v>14</v>
      </c>
      <c r="I1479" s="29" t="s">
        <v>724</v>
      </c>
      <c r="J1479" s="29" t="s">
        <v>15</v>
      </c>
      <c r="K1479" s="29" t="s">
        <v>17</v>
      </c>
    </row>
    <row r="1480" spans="1:11" ht="39" customHeight="1" x14ac:dyDescent="0.2">
      <c r="A1480" s="28" t="s">
        <v>723</v>
      </c>
      <c r="B1480" s="27" t="s">
        <v>371</v>
      </c>
      <c r="C1480" s="28" t="s">
        <v>30</v>
      </c>
      <c r="D1480" s="28" t="s">
        <v>372</v>
      </c>
      <c r="E1480" s="174" t="s">
        <v>1624</v>
      </c>
      <c r="F1480" s="174"/>
      <c r="G1480" s="45" t="s">
        <v>162</v>
      </c>
      <c r="H1480" s="44">
        <v>1</v>
      </c>
      <c r="I1480" s="43"/>
      <c r="J1480" s="43">
        <v>35.03</v>
      </c>
      <c r="K1480" s="43">
        <v>35.03</v>
      </c>
    </row>
    <row r="1481" spans="1:11" ht="26.1" customHeight="1" x14ac:dyDescent="0.2">
      <c r="A1481" s="41" t="s">
        <v>718</v>
      </c>
      <c r="B1481" s="42" t="s">
        <v>954</v>
      </c>
      <c r="C1481" s="41" t="s">
        <v>30</v>
      </c>
      <c r="D1481" s="41" t="s">
        <v>953</v>
      </c>
      <c r="E1481" s="170" t="s">
        <v>733</v>
      </c>
      <c r="F1481" s="170"/>
      <c r="G1481" s="40" t="s">
        <v>732</v>
      </c>
      <c r="H1481" s="39">
        <v>0.44440000000000002</v>
      </c>
      <c r="I1481" s="39">
        <v>0</v>
      </c>
      <c r="J1481" s="38">
        <v>26</v>
      </c>
      <c r="K1481" s="38">
        <v>11.55</v>
      </c>
    </row>
    <row r="1482" spans="1:11" ht="26.1" customHeight="1" x14ac:dyDescent="0.2">
      <c r="A1482" s="41" t="s">
        <v>718</v>
      </c>
      <c r="B1482" s="42" t="s">
        <v>1474</v>
      </c>
      <c r="C1482" s="41" t="s">
        <v>30</v>
      </c>
      <c r="D1482" s="41" t="s">
        <v>1473</v>
      </c>
      <c r="E1482" s="170" t="s">
        <v>733</v>
      </c>
      <c r="F1482" s="170"/>
      <c r="G1482" s="40" t="s">
        <v>732</v>
      </c>
      <c r="H1482" s="39">
        <v>0.44440000000000002</v>
      </c>
      <c r="I1482" s="39">
        <v>0</v>
      </c>
      <c r="J1482" s="38">
        <v>21.85</v>
      </c>
      <c r="K1482" s="38">
        <v>9.7100000000000009</v>
      </c>
    </row>
    <row r="1483" spans="1:11" ht="26.1" customHeight="1" x14ac:dyDescent="0.2">
      <c r="A1483" s="50" t="s">
        <v>731</v>
      </c>
      <c r="B1483" s="51" t="s">
        <v>1741</v>
      </c>
      <c r="C1483" s="50" t="s">
        <v>30</v>
      </c>
      <c r="D1483" s="50" t="s">
        <v>1740</v>
      </c>
      <c r="E1483" s="171" t="s">
        <v>728</v>
      </c>
      <c r="F1483" s="171"/>
      <c r="G1483" s="49" t="s">
        <v>162</v>
      </c>
      <c r="H1483" s="48">
        <v>1.0548999999999999</v>
      </c>
      <c r="I1483" s="48">
        <v>0</v>
      </c>
      <c r="J1483" s="47">
        <v>13</v>
      </c>
      <c r="K1483" s="47">
        <v>13.71</v>
      </c>
    </row>
    <row r="1484" spans="1:11" ht="24" customHeight="1" x14ac:dyDescent="0.2">
      <c r="A1484" s="50" t="s">
        <v>731</v>
      </c>
      <c r="B1484" s="51" t="s">
        <v>1472</v>
      </c>
      <c r="C1484" s="50" t="s">
        <v>30</v>
      </c>
      <c r="D1484" s="50" t="s">
        <v>1471</v>
      </c>
      <c r="E1484" s="171" t="s">
        <v>728</v>
      </c>
      <c r="F1484" s="171"/>
      <c r="G1484" s="49" t="s">
        <v>67</v>
      </c>
      <c r="H1484" s="48">
        <v>2.47E-2</v>
      </c>
      <c r="I1484" s="48">
        <v>0</v>
      </c>
      <c r="J1484" s="47">
        <v>2.6</v>
      </c>
      <c r="K1484" s="47">
        <v>0.06</v>
      </c>
    </row>
    <row r="1485" spans="1:11" ht="25.5" x14ac:dyDescent="0.2">
      <c r="A1485" s="37"/>
      <c r="B1485" s="37"/>
      <c r="C1485" s="37"/>
      <c r="D1485" s="37"/>
      <c r="E1485" s="37"/>
      <c r="F1485" s="37" t="s">
        <v>713</v>
      </c>
      <c r="G1485" s="36">
        <v>14.34</v>
      </c>
      <c r="H1485" s="37" t="s">
        <v>712</v>
      </c>
      <c r="I1485" s="36">
        <v>0</v>
      </c>
      <c r="J1485" s="37" t="s">
        <v>711</v>
      </c>
      <c r="K1485" s="36">
        <v>14.34</v>
      </c>
    </row>
    <row r="1486" spans="1:11" ht="25.5" x14ac:dyDescent="0.2">
      <c r="A1486" s="37"/>
      <c r="B1486" s="37"/>
      <c r="C1486" s="37"/>
      <c r="D1486" s="37"/>
      <c r="E1486" s="37"/>
      <c r="F1486" s="37" t="s">
        <v>710</v>
      </c>
      <c r="G1486" s="36">
        <v>8.75</v>
      </c>
      <c r="H1486" s="172"/>
      <c r="I1486" s="172" t="s">
        <v>709</v>
      </c>
      <c r="J1486" s="37"/>
      <c r="K1486" s="36">
        <v>43.78</v>
      </c>
    </row>
    <row r="1487" spans="1:11" ht="50.1" customHeight="1" thickBot="1" x14ac:dyDescent="0.25">
      <c r="A1487" s="22"/>
      <c r="B1487" s="22"/>
      <c r="C1487" s="22"/>
      <c r="D1487" s="22"/>
      <c r="E1487" s="22"/>
      <c r="F1487" s="22"/>
      <c r="G1487" s="22"/>
      <c r="H1487" s="22" t="s">
        <v>708</v>
      </c>
      <c r="I1487" s="35" t="s">
        <v>1006</v>
      </c>
      <c r="J1487" s="22" t="s">
        <v>706</v>
      </c>
      <c r="K1487" s="32">
        <v>394.02</v>
      </c>
    </row>
    <row r="1488" spans="1:11" ht="0.95" customHeight="1" thickTop="1" x14ac:dyDescent="0.2">
      <c r="A1488" s="34"/>
      <c r="B1488" s="34"/>
      <c r="C1488" s="34"/>
      <c r="D1488" s="34"/>
      <c r="E1488" s="34"/>
      <c r="F1488" s="34"/>
      <c r="G1488" s="34"/>
      <c r="H1488" s="34"/>
      <c r="I1488" s="34"/>
      <c r="J1488" s="34"/>
      <c r="K1488" s="34"/>
    </row>
    <row r="1489" spans="1:11" ht="18" customHeight="1" x14ac:dyDescent="0.2">
      <c r="A1489" s="30" t="s">
        <v>373</v>
      </c>
      <c r="B1489" s="29" t="s">
        <v>10</v>
      </c>
      <c r="C1489" s="30" t="s">
        <v>11</v>
      </c>
      <c r="D1489" s="30" t="s">
        <v>12</v>
      </c>
      <c r="E1489" s="173" t="s">
        <v>725</v>
      </c>
      <c r="F1489" s="173"/>
      <c r="G1489" s="46" t="s">
        <v>13</v>
      </c>
      <c r="H1489" s="29" t="s">
        <v>14</v>
      </c>
      <c r="I1489" s="29" t="s">
        <v>724</v>
      </c>
      <c r="J1489" s="29" t="s">
        <v>15</v>
      </c>
      <c r="K1489" s="29" t="s">
        <v>17</v>
      </c>
    </row>
    <row r="1490" spans="1:11" ht="39" customHeight="1" x14ac:dyDescent="0.2">
      <c r="A1490" s="28" t="s">
        <v>723</v>
      </c>
      <c r="B1490" s="27" t="s">
        <v>374</v>
      </c>
      <c r="C1490" s="28" t="s">
        <v>30</v>
      </c>
      <c r="D1490" s="28" t="s">
        <v>375</v>
      </c>
      <c r="E1490" s="174" t="s">
        <v>1624</v>
      </c>
      <c r="F1490" s="174"/>
      <c r="G1490" s="45" t="s">
        <v>162</v>
      </c>
      <c r="H1490" s="44">
        <v>1</v>
      </c>
      <c r="I1490" s="43"/>
      <c r="J1490" s="43">
        <v>25.15</v>
      </c>
      <c r="K1490" s="43">
        <v>25.15</v>
      </c>
    </row>
    <row r="1491" spans="1:11" ht="26.1" customHeight="1" x14ac:dyDescent="0.2">
      <c r="A1491" s="41" t="s">
        <v>718</v>
      </c>
      <c r="B1491" s="42" t="s">
        <v>954</v>
      </c>
      <c r="C1491" s="41" t="s">
        <v>30</v>
      </c>
      <c r="D1491" s="41" t="s">
        <v>953</v>
      </c>
      <c r="E1491" s="170" t="s">
        <v>733</v>
      </c>
      <c r="F1491" s="170"/>
      <c r="G1491" s="40" t="s">
        <v>732</v>
      </c>
      <c r="H1491" s="39">
        <v>0.31819999999999998</v>
      </c>
      <c r="I1491" s="39">
        <v>0</v>
      </c>
      <c r="J1491" s="38">
        <v>26</v>
      </c>
      <c r="K1491" s="38">
        <v>8.27</v>
      </c>
    </row>
    <row r="1492" spans="1:11" ht="26.1" customHeight="1" x14ac:dyDescent="0.2">
      <c r="A1492" s="41" t="s">
        <v>718</v>
      </c>
      <c r="B1492" s="42" t="s">
        <v>1474</v>
      </c>
      <c r="C1492" s="41" t="s">
        <v>30</v>
      </c>
      <c r="D1492" s="41" t="s">
        <v>1473</v>
      </c>
      <c r="E1492" s="170" t="s">
        <v>733</v>
      </c>
      <c r="F1492" s="170"/>
      <c r="G1492" s="40" t="s">
        <v>732</v>
      </c>
      <c r="H1492" s="39">
        <v>0.31819999999999998</v>
      </c>
      <c r="I1492" s="39">
        <v>0</v>
      </c>
      <c r="J1492" s="38">
        <v>21.85</v>
      </c>
      <c r="K1492" s="38">
        <v>6.95</v>
      </c>
    </row>
    <row r="1493" spans="1:11" ht="26.1" customHeight="1" x14ac:dyDescent="0.2">
      <c r="A1493" s="50" t="s">
        <v>731</v>
      </c>
      <c r="B1493" s="51" t="s">
        <v>1739</v>
      </c>
      <c r="C1493" s="50" t="s">
        <v>30</v>
      </c>
      <c r="D1493" s="50" t="s">
        <v>1738</v>
      </c>
      <c r="E1493" s="171" t="s">
        <v>728</v>
      </c>
      <c r="F1493" s="171"/>
      <c r="G1493" s="49" t="s">
        <v>162</v>
      </c>
      <c r="H1493" s="48">
        <v>1.0548999999999999</v>
      </c>
      <c r="I1493" s="48">
        <v>0</v>
      </c>
      <c r="J1493" s="47">
        <v>9.3800000000000008</v>
      </c>
      <c r="K1493" s="47">
        <v>9.89</v>
      </c>
    </row>
    <row r="1494" spans="1:11" ht="24" customHeight="1" x14ac:dyDescent="0.2">
      <c r="A1494" s="50" t="s">
        <v>731</v>
      </c>
      <c r="B1494" s="51" t="s">
        <v>1472</v>
      </c>
      <c r="C1494" s="50" t="s">
        <v>30</v>
      </c>
      <c r="D1494" s="50" t="s">
        <v>1471</v>
      </c>
      <c r="E1494" s="171" t="s">
        <v>728</v>
      </c>
      <c r="F1494" s="171"/>
      <c r="G1494" s="49" t="s">
        <v>67</v>
      </c>
      <c r="H1494" s="48">
        <v>1.77E-2</v>
      </c>
      <c r="I1494" s="48">
        <v>0</v>
      </c>
      <c r="J1494" s="47">
        <v>2.6</v>
      </c>
      <c r="K1494" s="47">
        <v>0.04</v>
      </c>
    </row>
    <row r="1495" spans="1:11" ht="25.5" x14ac:dyDescent="0.2">
      <c r="A1495" s="37"/>
      <c r="B1495" s="37"/>
      <c r="C1495" s="37"/>
      <c r="D1495" s="37"/>
      <c r="E1495" s="37"/>
      <c r="F1495" s="37" t="s">
        <v>713</v>
      </c>
      <c r="G1495" s="36">
        <v>10.26</v>
      </c>
      <c r="H1495" s="37" t="s">
        <v>712</v>
      </c>
      <c r="I1495" s="36">
        <v>0</v>
      </c>
      <c r="J1495" s="37" t="s">
        <v>711</v>
      </c>
      <c r="K1495" s="36">
        <v>10.26</v>
      </c>
    </row>
    <row r="1496" spans="1:11" ht="25.5" x14ac:dyDescent="0.2">
      <c r="A1496" s="37"/>
      <c r="B1496" s="37"/>
      <c r="C1496" s="37"/>
      <c r="D1496" s="37"/>
      <c r="E1496" s="37"/>
      <c r="F1496" s="37" t="s">
        <v>710</v>
      </c>
      <c r="G1496" s="36">
        <v>6.28</v>
      </c>
      <c r="H1496" s="172"/>
      <c r="I1496" s="172" t="s">
        <v>709</v>
      </c>
      <c r="J1496" s="37"/>
      <c r="K1496" s="36">
        <v>31.43</v>
      </c>
    </row>
    <row r="1497" spans="1:11" ht="50.1" customHeight="1" thickBot="1" x14ac:dyDescent="0.25">
      <c r="A1497" s="22"/>
      <c r="B1497" s="22"/>
      <c r="C1497" s="22"/>
      <c r="D1497" s="22"/>
      <c r="E1497" s="22"/>
      <c r="F1497" s="22"/>
      <c r="G1497" s="22"/>
      <c r="H1497" s="22" t="s">
        <v>708</v>
      </c>
      <c r="I1497" s="35" t="s">
        <v>823</v>
      </c>
      <c r="J1497" s="22" t="s">
        <v>706</v>
      </c>
      <c r="K1497" s="32">
        <v>440.02</v>
      </c>
    </row>
    <row r="1498" spans="1:11" ht="0.95" customHeight="1" thickTop="1" x14ac:dyDescent="0.2">
      <c r="A1498" s="34"/>
      <c r="B1498" s="34"/>
      <c r="C1498" s="34"/>
      <c r="D1498" s="34"/>
      <c r="E1498" s="34"/>
      <c r="F1498" s="34"/>
      <c r="G1498" s="34"/>
      <c r="H1498" s="34"/>
      <c r="I1498" s="34"/>
      <c r="J1498" s="34"/>
      <c r="K1498" s="34"/>
    </row>
    <row r="1499" spans="1:11" ht="18" customHeight="1" x14ac:dyDescent="0.2">
      <c r="A1499" s="30" t="s">
        <v>376</v>
      </c>
      <c r="B1499" s="29" t="s">
        <v>10</v>
      </c>
      <c r="C1499" s="30" t="s">
        <v>11</v>
      </c>
      <c r="D1499" s="30" t="s">
        <v>12</v>
      </c>
      <c r="E1499" s="173" t="s">
        <v>725</v>
      </c>
      <c r="F1499" s="173"/>
      <c r="G1499" s="46" t="s">
        <v>13</v>
      </c>
      <c r="H1499" s="29" t="s">
        <v>14</v>
      </c>
      <c r="I1499" s="29" t="s">
        <v>15</v>
      </c>
      <c r="J1499" s="29" t="s">
        <v>17</v>
      </c>
    </row>
    <row r="1500" spans="1:11" ht="24" customHeight="1" x14ac:dyDescent="0.2">
      <c r="A1500" s="28" t="s">
        <v>723</v>
      </c>
      <c r="B1500" s="27" t="s">
        <v>377</v>
      </c>
      <c r="C1500" s="28" t="s">
        <v>25</v>
      </c>
      <c r="D1500" s="28" t="s">
        <v>378</v>
      </c>
      <c r="E1500" s="174" t="s">
        <v>1737</v>
      </c>
      <c r="F1500" s="174"/>
      <c r="G1500" s="45" t="s">
        <v>254</v>
      </c>
      <c r="H1500" s="44">
        <v>1</v>
      </c>
      <c r="I1500" s="43">
        <v>656.88</v>
      </c>
      <c r="J1500" s="43">
        <v>656.88</v>
      </c>
    </row>
    <row r="1501" spans="1:11" ht="15" customHeight="1" x14ac:dyDescent="0.2">
      <c r="A1501" s="30" t="s">
        <v>9</v>
      </c>
      <c r="B1501" s="29" t="s">
        <v>10</v>
      </c>
      <c r="C1501" s="30" t="s">
        <v>11</v>
      </c>
      <c r="D1501" s="30" t="s">
        <v>12</v>
      </c>
      <c r="E1501" s="173" t="s">
        <v>725</v>
      </c>
      <c r="F1501" s="175"/>
      <c r="G1501" s="46" t="s">
        <v>13</v>
      </c>
      <c r="H1501" s="29" t="s">
        <v>14</v>
      </c>
      <c r="I1501" s="29" t="s">
        <v>15</v>
      </c>
      <c r="J1501" s="29" t="s">
        <v>17</v>
      </c>
    </row>
    <row r="1502" spans="1:11" ht="26.1" customHeight="1" x14ac:dyDescent="0.2">
      <c r="A1502" s="41" t="s">
        <v>723</v>
      </c>
      <c r="B1502" s="42" t="s">
        <v>1736</v>
      </c>
      <c r="C1502" s="41" t="s">
        <v>25</v>
      </c>
      <c r="D1502" s="41" t="s">
        <v>1735</v>
      </c>
      <c r="E1502" s="170" t="s">
        <v>1734</v>
      </c>
      <c r="F1502" s="170"/>
      <c r="G1502" s="40" t="s">
        <v>89</v>
      </c>
      <c r="H1502" s="39">
        <v>1.1499999999999999</v>
      </c>
      <c r="I1502" s="38" t="s">
        <v>1733</v>
      </c>
      <c r="J1502" s="54" t="s">
        <v>1732</v>
      </c>
    </row>
    <row r="1503" spans="1:11" ht="26.1" customHeight="1" x14ac:dyDescent="0.2">
      <c r="A1503" s="41" t="s">
        <v>723</v>
      </c>
      <c r="B1503" s="42" t="s">
        <v>1731</v>
      </c>
      <c r="C1503" s="41" t="s">
        <v>25</v>
      </c>
      <c r="D1503" s="41" t="s">
        <v>1730</v>
      </c>
      <c r="E1503" s="170" t="s">
        <v>1729</v>
      </c>
      <c r="F1503" s="170"/>
      <c r="G1503" s="40" t="s">
        <v>89</v>
      </c>
      <c r="H1503" s="39">
        <v>8.1000000000000003E-2</v>
      </c>
      <c r="I1503" s="38" t="s">
        <v>1728</v>
      </c>
      <c r="J1503" s="54" t="s">
        <v>1727</v>
      </c>
    </row>
    <row r="1504" spans="1:11" ht="26.1" customHeight="1" x14ac:dyDescent="0.2">
      <c r="A1504" s="41" t="s">
        <v>723</v>
      </c>
      <c r="B1504" s="42" t="s">
        <v>1726</v>
      </c>
      <c r="C1504" s="41" t="s">
        <v>25</v>
      </c>
      <c r="D1504" s="41" t="s">
        <v>1725</v>
      </c>
      <c r="E1504" s="170" t="s">
        <v>1724</v>
      </c>
      <c r="F1504" s="170"/>
      <c r="G1504" s="40" t="s">
        <v>32</v>
      </c>
      <c r="H1504" s="39">
        <v>1.17</v>
      </c>
      <c r="I1504" s="38" t="s">
        <v>1723</v>
      </c>
      <c r="J1504" s="54" t="s">
        <v>1722</v>
      </c>
    </row>
    <row r="1505" spans="1:10" ht="26.1" customHeight="1" x14ac:dyDescent="0.2">
      <c r="A1505" s="41" t="s">
        <v>723</v>
      </c>
      <c r="B1505" s="42" t="s">
        <v>1721</v>
      </c>
      <c r="C1505" s="41" t="s">
        <v>25</v>
      </c>
      <c r="D1505" s="41" t="s">
        <v>1720</v>
      </c>
      <c r="E1505" s="170" t="s">
        <v>1719</v>
      </c>
      <c r="F1505" s="170"/>
      <c r="G1505" s="40" t="s">
        <v>32</v>
      </c>
      <c r="H1505" s="39">
        <v>1.71</v>
      </c>
      <c r="I1505" s="38" t="s">
        <v>1718</v>
      </c>
      <c r="J1505" s="54" t="s">
        <v>1717</v>
      </c>
    </row>
    <row r="1506" spans="1:10" ht="39" customHeight="1" x14ac:dyDescent="0.2">
      <c r="A1506" s="41" t="s">
        <v>723</v>
      </c>
      <c r="B1506" s="42" t="s">
        <v>1716</v>
      </c>
      <c r="C1506" s="41" t="s">
        <v>25</v>
      </c>
      <c r="D1506" s="41" t="s">
        <v>1715</v>
      </c>
      <c r="E1506" s="170" t="s">
        <v>1714</v>
      </c>
      <c r="F1506" s="170"/>
      <c r="G1506" s="40" t="s">
        <v>982</v>
      </c>
      <c r="H1506" s="39">
        <v>1.73</v>
      </c>
      <c r="I1506" s="38" t="s">
        <v>1713</v>
      </c>
      <c r="J1506" s="54" t="s">
        <v>1712</v>
      </c>
    </row>
    <row r="1507" spans="1:10" ht="39" customHeight="1" x14ac:dyDescent="0.2">
      <c r="A1507" s="41" t="s">
        <v>723</v>
      </c>
      <c r="B1507" s="42" t="s">
        <v>1711</v>
      </c>
      <c r="C1507" s="41" t="s">
        <v>25</v>
      </c>
      <c r="D1507" s="41" t="s">
        <v>1710</v>
      </c>
      <c r="E1507" s="170" t="s">
        <v>1709</v>
      </c>
      <c r="F1507" s="170"/>
      <c r="G1507" s="40" t="s">
        <v>32</v>
      </c>
      <c r="H1507" s="39">
        <v>1.8</v>
      </c>
      <c r="I1507" s="38" t="s">
        <v>1708</v>
      </c>
      <c r="J1507" s="54" t="s">
        <v>1707</v>
      </c>
    </row>
    <row r="1508" spans="1:10" ht="26.1" customHeight="1" x14ac:dyDescent="0.2">
      <c r="A1508" s="41" t="s">
        <v>723</v>
      </c>
      <c r="B1508" s="42" t="s">
        <v>1706</v>
      </c>
      <c r="C1508" s="41" t="s">
        <v>25</v>
      </c>
      <c r="D1508" s="41" t="s">
        <v>1705</v>
      </c>
      <c r="E1508" s="170" t="s">
        <v>1704</v>
      </c>
      <c r="F1508" s="170"/>
      <c r="G1508" s="40" t="s">
        <v>89</v>
      </c>
      <c r="H1508" s="39">
        <v>8.1000000000000003E-2</v>
      </c>
      <c r="I1508" s="38" t="s">
        <v>1703</v>
      </c>
      <c r="J1508" s="54" t="s">
        <v>1566</v>
      </c>
    </row>
    <row r="1509" spans="1:10" ht="39" customHeight="1" x14ac:dyDescent="0.2">
      <c r="A1509" s="41" t="s">
        <v>723</v>
      </c>
      <c r="B1509" s="42" t="s">
        <v>1702</v>
      </c>
      <c r="C1509" s="41" t="s">
        <v>25</v>
      </c>
      <c r="D1509" s="41" t="s">
        <v>1701</v>
      </c>
      <c r="E1509" s="170" t="s">
        <v>993</v>
      </c>
      <c r="F1509" s="170"/>
      <c r="G1509" s="40" t="s">
        <v>32</v>
      </c>
      <c r="H1509" s="39">
        <v>1.71</v>
      </c>
      <c r="I1509" s="38" t="s">
        <v>1700</v>
      </c>
      <c r="J1509" s="54" t="s">
        <v>1699</v>
      </c>
    </row>
    <row r="1510" spans="1:10" ht="26.1" customHeight="1" x14ac:dyDescent="0.2">
      <c r="A1510" s="41" t="s">
        <v>723</v>
      </c>
      <c r="B1510" s="42" t="s">
        <v>1698</v>
      </c>
      <c r="C1510" s="41" t="s">
        <v>25</v>
      </c>
      <c r="D1510" s="41" t="s">
        <v>1697</v>
      </c>
      <c r="E1510" s="170" t="s">
        <v>1696</v>
      </c>
      <c r="F1510" s="170"/>
      <c r="G1510" s="40" t="s">
        <v>89</v>
      </c>
      <c r="H1510" s="39">
        <v>1.8</v>
      </c>
      <c r="I1510" s="38" t="s">
        <v>1695</v>
      </c>
      <c r="J1510" s="54" t="s">
        <v>1694</v>
      </c>
    </row>
    <row r="1511" spans="1:10" ht="39.950000000000003" customHeight="1" x14ac:dyDescent="0.2">
      <c r="A1511" s="177" t="s">
        <v>850</v>
      </c>
      <c r="B1511" s="175"/>
      <c r="C1511" s="175"/>
      <c r="D1511" s="175"/>
      <c r="E1511" s="175"/>
      <c r="F1511" s="175"/>
      <c r="G1511" s="175"/>
      <c r="H1511" s="175"/>
      <c r="I1511" s="175"/>
      <c r="J1511" s="175"/>
    </row>
    <row r="1512" spans="1:10" ht="15" customHeight="1" x14ac:dyDescent="0.2">
      <c r="A1512" s="30" t="s">
        <v>9</v>
      </c>
      <c r="B1512" s="29" t="s">
        <v>10</v>
      </c>
      <c r="C1512" s="30" t="s">
        <v>11</v>
      </c>
      <c r="D1512" s="30" t="s">
        <v>12</v>
      </c>
      <c r="E1512" s="173" t="s">
        <v>725</v>
      </c>
      <c r="F1512" s="175"/>
      <c r="G1512" s="46" t="s">
        <v>13</v>
      </c>
      <c r="H1512" s="29" t="s">
        <v>14</v>
      </c>
      <c r="I1512" s="29" t="s">
        <v>15</v>
      </c>
      <c r="J1512" s="29" t="s">
        <v>17</v>
      </c>
    </row>
    <row r="1513" spans="1:10" ht="24" customHeight="1" x14ac:dyDescent="0.2">
      <c r="A1513" s="50" t="s">
        <v>731</v>
      </c>
      <c r="B1513" s="51" t="s">
        <v>842</v>
      </c>
      <c r="C1513" s="50" t="s">
        <v>25</v>
      </c>
      <c r="D1513" s="50" t="s">
        <v>841</v>
      </c>
      <c r="E1513" s="171" t="s">
        <v>840</v>
      </c>
      <c r="F1513" s="171"/>
      <c r="G1513" s="49" t="s">
        <v>839</v>
      </c>
      <c r="H1513" s="48">
        <v>14.06424</v>
      </c>
      <c r="I1513" s="47" t="s">
        <v>838</v>
      </c>
      <c r="J1513" s="53" t="s">
        <v>1693</v>
      </c>
    </row>
    <row r="1514" spans="1:10" ht="24" customHeight="1" x14ac:dyDescent="0.2">
      <c r="A1514" s="50" t="s">
        <v>731</v>
      </c>
      <c r="B1514" s="51" t="s">
        <v>766</v>
      </c>
      <c r="C1514" s="50" t="s">
        <v>25</v>
      </c>
      <c r="D1514" s="50" t="s">
        <v>765</v>
      </c>
      <c r="E1514" s="171" t="s">
        <v>728</v>
      </c>
      <c r="F1514" s="171"/>
      <c r="G1514" s="49" t="s">
        <v>254</v>
      </c>
      <c r="H1514" s="48">
        <v>3.6065592E-2</v>
      </c>
      <c r="I1514" s="47" t="s">
        <v>764</v>
      </c>
      <c r="J1514" s="53" t="s">
        <v>1692</v>
      </c>
    </row>
    <row r="1515" spans="1:10" ht="24" customHeight="1" x14ac:dyDescent="0.2">
      <c r="A1515" s="50" t="s">
        <v>731</v>
      </c>
      <c r="B1515" s="51" t="s">
        <v>825</v>
      </c>
      <c r="C1515" s="50" t="s">
        <v>25</v>
      </c>
      <c r="D1515" s="50" t="s">
        <v>824</v>
      </c>
      <c r="E1515" s="171" t="s">
        <v>728</v>
      </c>
      <c r="F1515" s="171"/>
      <c r="G1515" s="49" t="s">
        <v>254</v>
      </c>
      <c r="H1515" s="48">
        <v>2.0397095919999999</v>
      </c>
      <c r="I1515" s="47" t="s">
        <v>823</v>
      </c>
      <c r="J1515" s="53" t="s">
        <v>1691</v>
      </c>
    </row>
    <row r="1516" spans="1:10" ht="24" customHeight="1" x14ac:dyDescent="0.2">
      <c r="A1516" s="50" t="s">
        <v>731</v>
      </c>
      <c r="B1516" s="51" t="s">
        <v>793</v>
      </c>
      <c r="C1516" s="50" t="s">
        <v>25</v>
      </c>
      <c r="D1516" s="50" t="s">
        <v>792</v>
      </c>
      <c r="E1516" s="171" t="s">
        <v>791</v>
      </c>
      <c r="F1516" s="171"/>
      <c r="G1516" s="49" t="s">
        <v>254</v>
      </c>
      <c r="H1516" s="48">
        <v>9.0163980000000005E-2</v>
      </c>
      <c r="I1516" s="47" t="s">
        <v>790</v>
      </c>
      <c r="J1516" s="53" t="s">
        <v>759</v>
      </c>
    </row>
    <row r="1517" spans="1:10" ht="24" customHeight="1" x14ac:dyDescent="0.2">
      <c r="A1517" s="50" t="s">
        <v>731</v>
      </c>
      <c r="B1517" s="51" t="s">
        <v>801</v>
      </c>
      <c r="C1517" s="50" t="s">
        <v>25</v>
      </c>
      <c r="D1517" s="50" t="s">
        <v>800</v>
      </c>
      <c r="E1517" s="171" t="s">
        <v>728</v>
      </c>
      <c r="F1517" s="171"/>
      <c r="G1517" s="49" t="s">
        <v>254</v>
      </c>
      <c r="H1517" s="48">
        <v>9.0163980000000005E-2</v>
      </c>
      <c r="I1517" s="47" t="s">
        <v>799</v>
      </c>
      <c r="J1517" s="53" t="s">
        <v>1403</v>
      </c>
    </row>
    <row r="1518" spans="1:10" ht="26.1" customHeight="1" x14ac:dyDescent="0.2">
      <c r="A1518" s="50" t="s">
        <v>731</v>
      </c>
      <c r="B1518" s="51" t="s">
        <v>788</v>
      </c>
      <c r="C1518" s="50" t="s">
        <v>25</v>
      </c>
      <c r="D1518" s="50" t="s">
        <v>787</v>
      </c>
      <c r="E1518" s="171" t="s">
        <v>728</v>
      </c>
      <c r="F1518" s="171"/>
      <c r="G1518" s="49" t="s">
        <v>254</v>
      </c>
      <c r="H1518" s="48">
        <v>4.0072880000000003E-3</v>
      </c>
      <c r="I1518" s="47" t="s">
        <v>786</v>
      </c>
      <c r="J1518" s="53" t="s">
        <v>747</v>
      </c>
    </row>
    <row r="1519" spans="1:10" ht="26.1" customHeight="1" x14ac:dyDescent="0.2">
      <c r="A1519" s="50" t="s">
        <v>731</v>
      </c>
      <c r="B1519" s="51" t="s">
        <v>832</v>
      </c>
      <c r="C1519" s="50" t="s">
        <v>25</v>
      </c>
      <c r="D1519" s="50" t="s">
        <v>831</v>
      </c>
      <c r="E1519" s="171" t="s">
        <v>728</v>
      </c>
      <c r="F1519" s="171"/>
      <c r="G1519" s="49" t="s">
        <v>812</v>
      </c>
      <c r="H1519" s="48">
        <v>1.5847819999999999E-2</v>
      </c>
      <c r="I1519" s="47" t="s">
        <v>830</v>
      </c>
      <c r="J1519" s="53" t="s">
        <v>1690</v>
      </c>
    </row>
    <row r="1520" spans="1:10" ht="24" customHeight="1" x14ac:dyDescent="0.2">
      <c r="A1520" s="50" t="s">
        <v>731</v>
      </c>
      <c r="B1520" s="51" t="s">
        <v>762</v>
      </c>
      <c r="C1520" s="50" t="s">
        <v>25</v>
      </c>
      <c r="D1520" s="50" t="s">
        <v>761</v>
      </c>
      <c r="E1520" s="171" t="s">
        <v>728</v>
      </c>
      <c r="F1520" s="171"/>
      <c r="G1520" s="49" t="s">
        <v>254</v>
      </c>
      <c r="H1520" s="48">
        <v>3.005466E-2</v>
      </c>
      <c r="I1520" s="47" t="s">
        <v>760</v>
      </c>
      <c r="J1520" s="53" t="s">
        <v>1224</v>
      </c>
    </row>
    <row r="1521" spans="1:10" ht="24" customHeight="1" x14ac:dyDescent="0.2">
      <c r="A1521" s="50" t="s">
        <v>731</v>
      </c>
      <c r="B1521" s="51" t="s">
        <v>754</v>
      </c>
      <c r="C1521" s="50" t="s">
        <v>25</v>
      </c>
      <c r="D1521" s="50" t="s">
        <v>753</v>
      </c>
      <c r="E1521" s="171" t="s">
        <v>728</v>
      </c>
      <c r="F1521" s="171"/>
      <c r="G1521" s="49" t="s">
        <v>254</v>
      </c>
      <c r="H1521" s="48">
        <v>1.4064240000000001E-3</v>
      </c>
      <c r="I1521" s="47" t="s">
        <v>752</v>
      </c>
      <c r="J1521" s="53" t="s">
        <v>1268</v>
      </c>
    </row>
    <row r="1522" spans="1:10" ht="24" customHeight="1" x14ac:dyDescent="0.2">
      <c r="A1522" s="50" t="s">
        <v>731</v>
      </c>
      <c r="B1522" s="51" t="s">
        <v>836</v>
      </c>
      <c r="C1522" s="50" t="s">
        <v>25</v>
      </c>
      <c r="D1522" s="50" t="s">
        <v>835</v>
      </c>
      <c r="E1522" s="171" t="s">
        <v>728</v>
      </c>
      <c r="F1522" s="171"/>
      <c r="G1522" s="49" t="s">
        <v>254</v>
      </c>
      <c r="H1522" s="48">
        <v>1.714026864</v>
      </c>
      <c r="I1522" s="47" t="s">
        <v>834</v>
      </c>
      <c r="J1522" s="53" t="s">
        <v>1689</v>
      </c>
    </row>
    <row r="1523" spans="1:10" ht="24" customHeight="1" x14ac:dyDescent="0.2">
      <c r="A1523" s="50" t="s">
        <v>731</v>
      </c>
      <c r="B1523" s="51" t="s">
        <v>809</v>
      </c>
      <c r="C1523" s="50" t="s">
        <v>25</v>
      </c>
      <c r="D1523" s="50" t="s">
        <v>808</v>
      </c>
      <c r="E1523" s="171" t="s">
        <v>791</v>
      </c>
      <c r="F1523" s="171"/>
      <c r="G1523" s="49" t="s">
        <v>807</v>
      </c>
      <c r="H1523" s="48">
        <v>8.0145760000000007E-3</v>
      </c>
      <c r="I1523" s="47" t="s">
        <v>806</v>
      </c>
      <c r="J1523" s="53" t="s">
        <v>1688</v>
      </c>
    </row>
    <row r="1524" spans="1:10" ht="26.1" customHeight="1" x14ac:dyDescent="0.2">
      <c r="A1524" s="50" t="s">
        <v>731</v>
      </c>
      <c r="B1524" s="51" t="s">
        <v>750</v>
      </c>
      <c r="C1524" s="50" t="s">
        <v>25</v>
      </c>
      <c r="D1524" s="50" t="s">
        <v>749</v>
      </c>
      <c r="E1524" s="171" t="s">
        <v>728</v>
      </c>
      <c r="F1524" s="171"/>
      <c r="G1524" s="49" t="s">
        <v>254</v>
      </c>
      <c r="H1524" s="48">
        <v>2.8128480000000002E-3</v>
      </c>
      <c r="I1524" s="47" t="s">
        <v>748</v>
      </c>
      <c r="J1524" s="53" t="s">
        <v>1687</v>
      </c>
    </row>
    <row r="1525" spans="1:10" ht="24" customHeight="1" x14ac:dyDescent="0.2">
      <c r="A1525" s="50" t="s">
        <v>731</v>
      </c>
      <c r="B1525" s="51" t="s">
        <v>758</v>
      </c>
      <c r="C1525" s="50" t="s">
        <v>25</v>
      </c>
      <c r="D1525" s="50" t="s">
        <v>757</v>
      </c>
      <c r="E1525" s="171" t="s">
        <v>728</v>
      </c>
      <c r="F1525" s="171"/>
      <c r="G1525" s="49" t="s">
        <v>254</v>
      </c>
      <c r="H1525" s="48">
        <v>9.0163980000000005E-2</v>
      </c>
      <c r="I1525" s="47" t="s">
        <v>756</v>
      </c>
      <c r="J1525" s="53" t="s">
        <v>1686</v>
      </c>
    </row>
    <row r="1526" spans="1:10" ht="24" customHeight="1" x14ac:dyDescent="0.2">
      <c r="A1526" s="50" t="s">
        <v>731</v>
      </c>
      <c r="B1526" s="51" t="s">
        <v>746</v>
      </c>
      <c r="C1526" s="50" t="s">
        <v>25</v>
      </c>
      <c r="D1526" s="50" t="s">
        <v>745</v>
      </c>
      <c r="E1526" s="171" t="s">
        <v>728</v>
      </c>
      <c r="F1526" s="171"/>
      <c r="G1526" s="49" t="s">
        <v>254</v>
      </c>
      <c r="H1526" s="48">
        <v>4.2192719999999996E-3</v>
      </c>
      <c r="I1526" s="47" t="s">
        <v>744</v>
      </c>
      <c r="J1526" s="53" t="s">
        <v>778</v>
      </c>
    </row>
    <row r="1527" spans="1:10" ht="24" customHeight="1" x14ac:dyDescent="0.2">
      <c r="A1527" s="50" t="s">
        <v>731</v>
      </c>
      <c r="B1527" s="51" t="s">
        <v>743</v>
      </c>
      <c r="C1527" s="50" t="s">
        <v>25</v>
      </c>
      <c r="D1527" s="50" t="s">
        <v>742</v>
      </c>
      <c r="E1527" s="171" t="s">
        <v>728</v>
      </c>
      <c r="F1527" s="171"/>
      <c r="G1527" s="49" t="s">
        <v>254</v>
      </c>
      <c r="H1527" s="48">
        <v>2.8128480000000002E-3</v>
      </c>
      <c r="I1527" s="47" t="s">
        <v>741</v>
      </c>
      <c r="J1527" s="53" t="s">
        <v>810</v>
      </c>
    </row>
    <row r="1528" spans="1:10" ht="26.1" customHeight="1" x14ac:dyDescent="0.2">
      <c r="A1528" s="50" t="s">
        <v>731</v>
      </c>
      <c r="B1528" s="51" t="s">
        <v>797</v>
      </c>
      <c r="C1528" s="50" t="s">
        <v>25</v>
      </c>
      <c r="D1528" s="50" t="s">
        <v>796</v>
      </c>
      <c r="E1528" s="171" t="s">
        <v>791</v>
      </c>
      <c r="F1528" s="171"/>
      <c r="G1528" s="49" t="s">
        <v>254</v>
      </c>
      <c r="H1528" s="48">
        <v>2.0397095919999999</v>
      </c>
      <c r="I1528" s="47" t="s">
        <v>795</v>
      </c>
      <c r="J1528" s="53" t="s">
        <v>1685</v>
      </c>
    </row>
    <row r="1529" spans="1:10" ht="24" customHeight="1" x14ac:dyDescent="0.2">
      <c r="A1529" s="50" t="s">
        <v>731</v>
      </c>
      <c r="B1529" s="51" t="s">
        <v>777</v>
      </c>
      <c r="C1529" s="50" t="s">
        <v>25</v>
      </c>
      <c r="D1529" s="50" t="s">
        <v>776</v>
      </c>
      <c r="E1529" s="171" t="s">
        <v>728</v>
      </c>
      <c r="F1529" s="171"/>
      <c r="G1529" s="49" t="s">
        <v>775</v>
      </c>
      <c r="H1529" s="48">
        <v>1.5847819999999999E-2</v>
      </c>
      <c r="I1529" s="47" t="s">
        <v>774</v>
      </c>
      <c r="J1529" s="53" t="s">
        <v>810</v>
      </c>
    </row>
    <row r="1530" spans="1:10" ht="26.1" customHeight="1" x14ac:dyDescent="0.2">
      <c r="A1530" s="50" t="s">
        <v>731</v>
      </c>
      <c r="B1530" s="51" t="s">
        <v>785</v>
      </c>
      <c r="C1530" s="50" t="s">
        <v>25</v>
      </c>
      <c r="D1530" s="50" t="s">
        <v>784</v>
      </c>
      <c r="E1530" s="171" t="s">
        <v>728</v>
      </c>
      <c r="F1530" s="171"/>
      <c r="G1530" s="49" t="s">
        <v>254</v>
      </c>
      <c r="H1530" s="48">
        <v>1.2021864E-2</v>
      </c>
      <c r="I1530" s="47" t="s">
        <v>783</v>
      </c>
      <c r="J1530" s="53" t="s">
        <v>920</v>
      </c>
    </row>
    <row r="1531" spans="1:10" ht="24" customHeight="1" x14ac:dyDescent="0.2">
      <c r="A1531" s="50" t="s">
        <v>731</v>
      </c>
      <c r="B1531" s="51" t="s">
        <v>814</v>
      </c>
      <c r="C1531" s="50" t="s">
        <v>25</v>
      </c>
      <c r="D1531" s="50" t="s">
        <v>813</v>
      </c>
      <c r="E1531" s="171" t="s">
        <v>728</v>
      </c>
      <c r="F1531" s="171"/>
      <c r="G1531" s="49" t="s">
        <v>812</v>
      </c>
      <c r="H1531" s="48">
        <v>4.6083812000000002E-2</v>
      </c>
      <c r="I1531" s="47" t="s">
        <v>811</v>
      </c>
      <c r="J1531" s="53" t="s">
        <v>1684</v>
      </c>
    </row>
    <row r="1532" spans="1:10" ht="26.1" customHeight="1" x14ac:dyDescent="0.2">
      <c r="A1532" s="50" t="s">
        <v>731</v>
      </c>
      <c r="B1532" s="51" t="s">
        <v>1683</v>
      </c>
      <c r="C1532" s="50" t="s">
        <v>25</v>
      </c>
      <c r="D1532" s="50" t="s">
        <v>1682</v>
      </c>
      <c r="E1532" s="171" t="s">
        <v>728</v>
      </c>
      <c r="F1532" s="171"/>
      <c r="G1532" s="49" t="s">
        <v>89</v>
      </c>
      <c r="H1532" s="48">
        <v>0.101574</v>
      </c>
      <c r="I1532" s="47" t="s">
        <v>1681</v>
      </c>
      <c r="J1532" s="53" t="s">
        <v>1680</v>
      </c>
    </row>
    <row r="1533" spans="1:10" ht="24" customHeight="1" x14ac:dyDescent="0.2">
      <c r="A1533" s="50" t="s">
        <v>731</v>
      </c>
      <c r="B1533" s="51" t="s">
        <v>984</v>
      </c>
      <c r="C1533" s="50" t="s">
        <v>25</v>
      </c>
      <c r="D1533" s="50" t="s">
        <v>983</v>
      </c>
      <c r="E1533" s="171" t="s">
        <v>728</v>
      </c>
      <c r="F1533" s="171"/>
      <c r="G1533" s="49" t="s">
        <v>982</v>
      </c>
      <c r="H1533" s="48">
        <v>64.961910000000003</v>
      </c>
      <c r="I1533" s="47" t="s">
        <v>981</v>
      </c>
      <c r="J1533" s="53" t="s">
        <v>1679</v>
      </c>
    </row>
    <row r="1534" spans="1:10" ht="26.1" customHeight="1" x14ac:dyDescent="0.2">
      <c r="A1534" s="50" t="s">
        <v>731</v>
      </c>
      <c r="B1534" s="51" t="s">
        <v>1678</v>
      </c>
      <c r="C1534" s="50" t="s">
        <v>25</v>
      </c>
      <c r="D1534" s="50" t="s">
        <v>1677</v>
      </c>
      <c r="E1534" s="171" t="s">
        <v>728</v>
      </c>
      <c r="F1534" s="171"/>
      <c r="G1534" s="49" t="s">
        <v>89</v>
      </c>
      <c r="H1534" s="48">
        <v>3.3857999999999999E-2</v>
      </c>
      <c r="I1534" s="47" t="s">
        <v>1676</v>
      </c>
      <c r="J1534" s="53" t="s">
        <v>1675</v>
      </c>
    </row>
    <row r="1535" spans="1:10" ht="26.1" customHeight="1" x14ac:dyDescent="0.2">
      <c r="A1535" s="50" t="s">
        <v>731</v>
      </c>
      <c r="B1535" s="51" t="s">
        <v>1674</v>
      </c>
      <c r="C1535" s="50" t="s">
        <v>25</v>
      </c>
      <c r="D1535" s="50" t="s">
        <v>1673</v>
      </c>
      <c r="E1535" s="171" t="s">
        <v>728</v>
      </c>
      <c r="F1535" s="171"/>
      <c r="G1535" s="49" t="s">
        <v>89</v>
      </c>
      <c r="H1535" s="48">
        <v>0.2619648</v>
      </c>
      <c r="I1535" s="47" t="s">
        <v>1672</v>
      </c>
      <c r="J1535" s="53" t="s">
        <v>1671</v>
      </c>
    </row>
    <row r="1536" spans="1:10" ht="24" customHeight="1" x14ac:dyDescent="0.2">
      <c r="A1536" s="50" t="s">
        <v>731</v>
      </c>
      <c r="B1536" s="51" t="s">
        <v>889</v>
      </c>
      <c r="C1536" s="50" t="s">
        <v>25</v>
      </c>
      <c r="D1536" s="50" t="s">
        <v>888</v>
      </c>
      <c r="E1536" s="171" t="s">
        <v>840</v>
      </c>
      <c r="F1536" s="171"/>
      <c r="G1536" s="49" t="s">
        <v>839</v>
      </c>
      <c r="H1536" s="48">
        <v>3.99132</v>
      </c>
      <c r="I1536" s="47" t="s">
        <v>844</v>
      </c>
      <c r="J1536" s="53" t="s">
        <v>1670</v>
      </c>
    </row>
    <row r="1537" spans="1:10" ht="24" customHeight="1" x14ac:dyDescent="0.2">
      <c r="A1537" s="50" t="s">
        <v>731</v>
      </c>
      <c r="B1537" s="51" t="s">
        <v>1151</v>
      </c>
      <c r="C1537" s="50" t="s">
        <v>25</v>
      </c>
      <c r="D1537" s="50" t="s">
        <v>1150</v>
      </c>
      <c r="E1537" s="171" t="s">
        <v>728</v>
      </c>
      <c r="F1537" s="171"/>
      <c r="G1537" s="49" t="s">
        <v>254</v>
      </c>
      <c r="H1537" s="48">
        <v>3.6266400000000001E-4</v>
      </c>
      <c r="I1537" s="47" t="s">
        <v>1149</v>
      </c>
      <c r="J1537" s="53" t="s">
        <v>751</v>
      </c>
    </row>
    <row r="1538" spans="1:10" ht="24" customHeight="1" x14ac:dyDescent="0.2">
      <c r="A1538" s="50" t="s">
        <v>731</v>
      </c>
      <c r="B1538" s="51" t="s">
        <v>1148</v>
      </c>
      <c r="C1538" s="50" t="s">
        <v>25</v>
      </c>
      <c r="D1538" s="50" t="s">
        <v>1147</v>
      </c>
      <c r="E1538" s="171" t="s">
        <v>728</v>
      </c>
      <c r="F1538" s="171"/>
      <c r="G1538" s="49" t="s">
        <v>254</v>
      </c>
      <c r="H1538" s="48">
        <v>3.6266400000000001E-4</v>
      </c>
      <c r="I1538" s="47" t="s">
        <v>1146</v>
      </c>
      <c r="J1538" s="53" t="s">
        <v>751</v>
      </c>
    </row>
    <row r="1539" spans="1:10" ht="24" customHeight="1" x14ac:dyDescent="0.2">
      <c r="A1539" s="50" t="s">
        <v>731</v>
      </c>
      <c r="B1539" s="51" t="s">
        <v>1145</v>
      </c>
      <c r="C1539" s="50" t="s">
        <v>25</v>
      </c>
      <c r="D1539" s="50" t="s">
        <v>1144</v>
      </c>
      <c r="E1539" s="171" t="s">
        <v>728</v>
      </c>
      <c r="F1539" s="171"/>
      <c r="G1539" s="49" t="s">
        <v>254</v>
      </c>
      <c r="H1539" s="48">
        <v>3.6266400000000001E-4</v>
      </c>
      <c r="I1539" s="47" t="s">
        <v>1143</v>
      </c>
      <c r="J1539" s="53" t="s">
        <v>740</v>
      </c>
    </row>
    <row r="1540" spans="1:10" ht="24" customHeight="1" x14ac:dyDescent="0.2">
      <c r="A1540" s="50" t="s">
        <v>731</v>
      </c>
      <c r="B1540" s="51" t="s">
        <v>1142</v>
      </c>
      <c r="C1540" s="50" t="s">
        <v>25</v>
      </c>
      <c r="D1540" s="50" t="s">
        <v>1141</v>
      </c>
      <c r="E1540" s="171" t="s">
        <v>1134</v>
      </c>
      <c r="F1540" s="171"/>
      <c r="G1540" s="49" t="s">
        <v>254</v>
      </c>
      <c r="H1540" s="48">
        <v>1.81332E-4</v>
      </c>
      <c r="I1540" s="47" t="s">
        <v>1140</v>
      </c>
      <c r="J1540" s="53" t="s">
        <v>979</v>
      </c>
    </row>
    <row r="1541" spans="1:10" ht="24" customHeight="1" x14ac:dyDescent="0.2">
      <c r="A1541" s="50" t="s">
        <v>731</v>
      </c>
      <c r="B1541" s="51" t="s">
        <v>1139</v>
      </c>
      <c r="C1541" s="50" t="s">
        <v>25</v>
      </c>
      <c r="D1541" s="50" t="s">
        <v>1138</v>
      </c>
      <c r="E1541" s="171" t="s">
        <v>728</v>
      </c>
      <c r="F1541" s="171"/>
      <c r="G1541" s="49" t="s">
        <v>254</v>
      </c>
      <c r="H1541" s="48">
        <v>1.81332E-4</v>
      </c>
      <c r="I1541" s="47" t="s">
        <v>1137</v>
      </c>
      <c r="J1541" s="53" t="s">
        <v>751</v>
      </c>
    </row>
    <row r="1542" spans="1:10" ht="26.1" customHeight="1" x14ac:dyDescent="0.2">
      <c r="A1542" s="50" t="s">
        <v>731</v>
      </c>
      <c r="B1542" s="51" t="s">
        <v>1136</v>
      </c>
      <c r="C1542" s="50" t="s">
        <v>25</v>
      </c>
      <c r="D1542" s="50" t="s">
        <v>1135</v>
      </c>
      <c r="E1542" s="171" t="s">
        <v>1134</v>
      </c>
      <c r="F1542" s="171"/>
      <c r="G1542" s="49" t="s">
        <v>254</v>
      </c>
      <c r="H1542" s="48">
        <v>1.81332E-4</v>
      </c>
      <c r="I1542" s="47" t="s">
        <v>1133</v>
      </c>
      <c r="J1542" s="53" t="s">
        <v>815</v>
      </c>
    </row>
    <row r="1543" spans="1:10" ht="24" customHeight="1" x14ac:dyDescent="0.2">
      <c r="A1543" s="50" t="s">
        <v>731</v>
      </c>
      <c r="B1543" s="51" t="s">
        <v>1669</v>
      </c>
      <c r="C1543" s="50" t="s">
        <v>25</v>
      </c>
      <c r="D1543" s="50" t="s">
        <v>1668</v>
      </c>
      <c r="E1543" s="171" t="s">
        <v>840</v>
      </c>
      <c r="F1543" s="171"/>
      <c r="G1543" s="49" t="s">
        <v>839</v>
      </c>
      <c r="H1543" s="48">
        <v>0.16755999999999999</v>
      </c>
      <c r="I1543" s="47" t="s">
        <v>844</v>
      </c>
      <c r="J1543" s="53" t="s">
        <v>1667</v>
      </c>
    </row>
    <row r="1544" spans="1:10" ht="24" customHeight="1" x14ac:dyDescent="0.2">
      <c r="A1544" s="50" t="s">
        <v>731</v>
      </c>
      <c r="B1544" s="51" t="s">
        <v>923</v>
      </c>
      <c r="C1544" s="50" t="s">
        <v>25</v>
      </c>
      <c r="D1544" s="50" t="s">
        <v>922</v>
      </c>
      <c r="E1544" s="171" t="s">
        <v>728</v>
      </c>
      <c r="F1544" s="171"/>
      <c r="G1544" s="49" t="s">
        <v>254</v>
      </c>
      <c r="H1544" s="48">
        <v>2.7939240000000001E-3</v>
      </c>
      <c r="I1544" s="47" t="s">
        <v>921</v>
      </c>
      <c r="J1544" s="53" t="s">
        <v>782</v>
      </c>
    </row>
    <row r="1545" spans="1:10" ht="24" customHeight="1" x14ac:dyDescent="0.2">
      <c r="A1545" s="50" t="s">
        <v>731</v>
      </c>
      <c r="B1545" s="51" t="s">
        <v>919</v>
      </c>
      <c r="C1545" s="50" t="s">
        <v>25</v>
      </c>
      <c r="D1545" s="50" t="s">
        <v>918</v>
      </c>
      <c r="E1545" s="171" t="s">
        <v>728</v>
      </c>
      <c r="F1545" s="171"/>
      <c r="G1545" s="49" t="s">
        <v>254</v>
      </c>
      <c r="H1545" s="48">
        <v>7.9826400000000003E-4</v>
      </c>
      <c r="I1545" s="47" t="s">
        <v>917</v>
      </c>
      <c r="J1545" s="53" t="s">
        <v>740</v>
      </c>
    </row>
    <row r="1546" spans="1:10" ht="24" customHeight="1" x14ac:dyDescent="0.2">
      <c r="A1546" s="50" t="s">
        <v>731</v>
      </c>
      <c r="B1546" s="51" t="s">
        <v>916</v>
      </c>
      <c r="C1546" s="50" t="s">
        <v>25</v>
      </c>
      <c r="D1546" s="50" t="s">
        <v>915</v>
      </c>
      <c r="E1546" s="171" t="s">
        <v>728</v>
      </c>
      <c r="F1546" s="171"/>
      <c r="G1546" s="49" t="s">
        <v>254</v>
      </c>
      <c r="H1546" s="48">
        <v>3.9913200000000001E-4</v>
      </c>
      <c r="I1546" s="47" t="s">
        <v>914</v>
      </c>
      <c r="J1546" s="53" t="s">
        <v>740</v>
      </c>
    </row>
    <row r="1547" spans="1:10" ht="24" customHeight="1" x14ac:dyDescent="0.2">
      <c r="A1547" s="50" t="s">
        <v>731</v>
      </c>
      <c r="B1547" s="51" t="s">
        <v>913</v>
      </c>
      <c r="C1547" s="50" t="s">
        <v>25</v>
      </c>
      <c r="D1547" s="50" t="s">
        <v>912</v>
      </c>
      <c r="E1547" s="171" t="s">
        <v>728</v>
      </c>
      <c r="F1547" s="171"/>
      <c r="G1547" s="49" t="s">
        <v>254</v>
      </c>
      <c r="H1547" s="48">
        <v>1.5965280000000001E-3</v>
      </c>
      <c r="I1547" s="47" t="s">
        <v>911</v>
      </c>
      <c r="J1547" s="53" t="s">
        <v>770</v>
      </c>
    </row>
    <row r="1548" spans="1:10" ht="24" customHeight="1" x14ac:dyDescent="0.2">
      <c r="A1548" s="50" t="s">
        <v>731</v>
      </c>
      <c r="B1548" s="51" t="s">
        <v>910</v>
      </c>
      <c r="C1548" s="50" t="s">
        <v>25</v>
      </c>
      <c r="D1548" s="50" t="s">
        <v>909</v>
      </c>
      <c r="E1548" s="171" t="s">
        <v>728</v>
      </c>
      <c r="F1548" s="171"/>
      <c r="G1548" s="49" t="s">
        <v>254</v>
      </c>
      <c r="H1548" s="48">
        <v>7.9826400000000003E-4</v>
      </c>
      <c r="I1548" s="47" t="s">
        <v>908</v>
      </c>
      <c r="J1548" s="53" t="s">
        <v>740</v>
      </c>
    </row>
    <row r="1549" spans="1:10" ht="24" customHeight="1" x14ac:dyDescent="0.2">
      <c r="A1549" s="50" t="s">
        <v>731</v>
      </c>
      <c r="B1549" s="51" t="s">
        <v>907</v>
      </c>
      <c r="C1549" s="50" t="s">
        <v>25</v>
      </c>
      <c r="D1549" s="50" t="s">
        <v>906</v>
      </c>
      <c r="E1549" s="171" t="s">
        <v>728</v>
      </c>
      <c r="F1549" s="171"/>
      <c r="G1549" s="49" t="s">
        <v>270</v>
      </c>
      <c r="H1549" s="48">
        <v>2.7939240000000001E-3</v>
      </c>
      <c r="I1549" s="47" t="s">
        <v>905</v>
      </c>
      <c r="J1549" s="53" t="s">
        <v>770</v>
      </c>
    </row>
    <row r="1550" spans="1:10" ht="24" customHeight="1" x14ac:dyDescent="0.2">
      <c r="A1550" s="50" t="s">
        <v>731</v>
      </c>
      <c r="B1550" s="51" t="s">
        <v>904</v>
      </c>
      <c r="C1550" s="50" t="s">
        <v>25</v>
      </c>
      <c r="D1550" s="50" t="s">
        <v>903</v>
      </c>
      <c r="E1550" s="171" t="s">
        <v>728</v>
      </c>
      <c r="F1550" s="171"/>
      <c r="G1550" s="49" t="s">
        <v>254</v>
      </c>
      <c r="H1550" s="48">
        <v>1.5965280000000001E-3</v>
      </c>
      <c r="I1550" s="47" t="s">
        <v>902</v>
      </c>
      <c r="J1550" s="53" t="s">
        <v>782</v>
      </c>
    </row>
    <row r="1551" spans="1:10" ht="24" customHeight="1" x14ac:dyDescent="0.2">
      <c r="A1551" s="50" t="s">
        <v>731</v>
      </c>
      <c r="B1551" s="51" t="s">
        <v>901</v>
      </c>
      <c r="C1551" s="50" t="s">
        <v>25</v>
      </c>
      <c r="D1551" s="50" t="s">
        <v>900</v>
      </c>
      <c r="E1551" s="171" t="s">
        <v>728</v>
      </c>
      <c r="F1551" s="171"/>
      <c r="G1551" s="49" t="s">
        <v>254</v>
      </c>
      <c r="H1551" s="48">
        <v>3.9913200000000001E-4</v>
      </c>
      <c r="I1551" s="47" t="s">
        <v>899</v>
      </c>
      <c r="J1551" s="53" t="s">
        <v>740</v>
      </c>
    </row>
    <row r="1552" spans="1:10" ht="24" customHeight="1" x14ac:dyDescent="0.2">
      <c r="A1552" s="50" t="s">
        <v>731</v>
      </c>
      <c r="B1552" s="51" t="s">
        <v>898</v>
      </c>
      <c r="C1552" s="50" t="s">
        <v>25</v>
      </c>
      <c r="D1552" s="50" t="s">
        <v>897</v>
      </c>
      <c r="E1552" s="171" t="s">
        <v>728</v>
      </c>
      <c r="F1552" s="171"/>
      <c r="G1552" s="49" t="s">
        <v>254</v>
      </c>
      <c r="H1552" s="48">
        <v>3.9913200000000001E-4</v>
      </c>
      <c r="I1552" s="47" t="s">
        <v>896</v>
      </c>
      <c r="J1552" s="53" t="s">
        <v>1168</v>
      </c>
    </row>
    <row r="1553" spans="1:10" ht="24" customHeight="1" x14ac:dyDescent="0.2">
      <c r="A1553" s="50" t="s">
        <v>731</v>
      </c>
      <c r="B1553" s="51" t="s">
        <v>895</v>
      </c>
      <c r="C1553" s="50" t="s">
        <v>25</v>
      </c>
      <c r="D1553" s="50" t="s">
        <v>894</v>
      </c>
      <c r="E1553" s="171" t="s">
        <v>728</v>
      </c>
      <c r="F1553" s="171"/>
      <c r="G1553" s="49" t="s">
        <v>254</v>
      </c>
      <c r="H1553" s="48">
        <v>7.9826400000000003E-4</v>
      </c>
      <c r="I1553" s="47" t="s">
        <v>893</v>
      </c>
      <c r="J1553" s="53" t="s">
        <v>782</v>
      </c>
    </row>
    <row r="1554" spans="1:10" ht="26.1" customHeight="1" x14ac:dyDescent="0.2">
      <c r="A1554" s="50" t="s">
        <v>731</v>
      </c>
      <c r="B1554" s="51" t="s">
        <v>892</v>
      </c>
      <c r="C1554" s="50" t="s">
        <v>25</v>
      </c>
      <c r="D1554" s="50" t="s">
        <v>891</v>
      </c>
      <c r="E1554" s="171" t="s">
        <v>728</v>
      </c>
      <c r="F1554" s="171"/>
      <c r="G1554" s="49" t="s">
        <v>254</v>
      </c>
      <c r="H1554" s="48">
        <v>1.9956599999999998E-3</v>
      </c>
      <c r="I1554" s="47" t="s">
        <v>890</v>
      </c>
      <c r="J1554" s="53" t="s">
        <v>770</v>
      </c>
    </row>
    <row r="1555" spans="1:10" ht="24" customHeight="1" x14ac:dyDescent="0.2">
      <c r="A1555" s="50" t="s">
        <v>731</v>
      </c>
      <c r="B1555" s="51" t="s">
        <v>1132</v>
      </c>
      <c r="C1555" s="50" t="s">
        <v>25</v>
      </c>
      <c r="D1555" s="50" t="s">
        <v>1131</v>
      </c>
      <c r="E1555" s="171" t="s">
        <v>840</v>
      </c>
      <c r="F1555" s="171"/>
      <c r="G1555" s="49" t="s">
        <v>839</v>
      </c>
      <c r="H1555" s="48">
        <v>1.81332</v>
      </c>
      <c r="I1555" s="47" t="s">
        <v>844</v>
      </c>
      <c r="J1555" s="53" t="s">
        <v>1666</v>
      </c>
    </row>
    <row r="1556" spans="1:10" ht="24" customHeight="1" x14ac:dyDescent="0.2">
      <c r="A1556" s="50" t="s">
        <v>731</v>
      </c>
      <c r="B1556" s="51" t="s">
        <v>1345</v>
      </c>
      <c r="C1556" s="50" t="s">
        <v>25</v>
      </c>
      <c r="D1556" s="50" t="s">
        <v>1344</v>
      </c>
      <c r="E1556" s="171" t="s">
        <v>728</v>
      </c>
      <c r="F1556" s="171"/>
      <c r="G1556" s="49" t="s">
        <v>254</v>
      </c>
      <c r="H1556" s="48">
        <v>3.3512E-5</v>
      </c>
      <c r="I1556" s="47" t="s">
        <v>1343</v>
      </c>
      <c r="J1556" s="53" t="s">
        <v>751</v>
      </c>
    </row>
    <row r="1557" spans="1:10" ht="24" customHeight="1" x14ac:dyDescent="0.2">
      <c r="A1557" s="50" t="s">
        <v>731</v>
      </c>
      <c r="B1557" s="51" t="s">
        <v>1348</v>
      </c>
      <c r="C1557" s="50" t="s">
        <v>25</v>
      </c>
      <c r="D1557" s="50" t="s">
        <v>1347</v>
      </c>
      <c r="E1557" s="171" t="s">
        <v>728</v>
      </c>
      <c r="F1557" s="171"/>
      <c r="G1557" s="49" t="s">
        <v>254</v>
      </c>
      <c r="H1557" s="48">
        <v>3.3512E-5</v>
      </c>
      <c r="I1557" s="47" t="s">
        <v>1346</v>
      </c>
      <c r="J1557" s="53" t="s">
        <v>751</v>
      </c>
    </row>
    <row r="1558" spans="1:10" ht="26.1" customHeight="1" x14ac:dyDescent="0.2">
      <c r="A1558" s="50" t="s">
        <v>731</v>
      </c>
      <c r="B1558" s="51" t="s">
        <v>1665</v>
      </c>
      <c r="C1558" s="50" t="s">
        <v>25</v>
      </c>
      <c r="D1558" s="50" t="s">
        <v>1664</v>
      </c>
      <c r="E1558" s="171" t="s">
        <v>728</v>
      </c>
      <c r="F1558" s="171"/>
      <c r="G1558" s="49" t="s">
        <v>982</v>
      </c>
      <c r="H1558" s="48">
        <v>0.17549999999999999</v>
      </c>
      <c r="I1558" s="47" t="s">
        <v>1642</v>
      </c>
      <c r="J1558" s="53" t="s">
        <v>1663</v>
      </c>
    </row>
    <row r="1559" spans="1:10" ht="26.1" customHeight="1" x14ac:dyDescent="0.2">
      <c r="A1559" s="50" t="s">
        <v>731</v>
      </c>
      <c r="B1559" s="51" t="s">
        <v>1662</v>
      </c>
      <c r="C1559" s="50" t="s">
        <v>25</v>
      </c>
      <c r="D1559" s="50" t="s">
        <v>1661</v>
      </c>
      <c r="E1559" s="171" t="s">
        <v>728</v>
      </c>
      <c r="F1559" s="171"/>
      <c r="G1559" s="49" t="s">
        <v>1297</v>
      </c>
      <c r="H1559" s="48">
        <v>1.755E-2</v>
      </c>
      <c r="I1559" s="47" t="s">
        <v>1660</v>
      </c>
      <c r="J1559" s="53" t="s">
        <v>879</v>
      </c>
    </row>
    <row r="1560" spans="1:10" ht="26.1" customHeight="1" x14ac:dyDescent="0.2">
      <c r="A1560" s="50" t="s">
        <v>731</v>
      </c>
      <c r="B1560" s="51" t="s">
        <v>1659</v>
      </c>
      <c r="C1560" s="50" t="s">
        <v>25</v>
      </c>
      <c r="D1560" s="50" t="s">
        <v>1658</v>
      </c>
      <c r="E1560" s="171" t="s">
        <v>728</v>
      </c>
      <c r="F1560" s="171"/>
      <c r="G1560" s="49" t="s">
        <v>27</v>
      </c>
      <c r="H1560" s="48">
        <v>0.58499999999999996</v>
      </c>
      <c r="I1560" s="47" t="s">
        <v>1657</v>
      </c>
      <c r="J1560" s="53" t="s">
        <v>852</v>
      </c>
    </row>
    <row r="1561" spans="1:10" ht="26.1" customHeight="1" x14ac:dyDescent="0.2">
      <c r="A1561" s="50" t="s">
        <v>731</v>
      </c>
      <c r="B1561" s="51" t="s">
        <v>1656</v>
      </c>
      <c r="C1561" s="50" t="s">
        <v>25</v>
      </c>
      <c r="D1561" s="50" t="s">
        <v>1655</v>
      </c>
      <c r="E1561" s="171" t="s">
        <v>728</v>
      </c>
      <c r="F1561" s="171"/>
      <c r="G1561" s="49" t="s">
        <v>27</v>
      </c>
      <c r="H1561" s="48">
        <v>2.34</v>
      </c>
      <c r="I1561" s="47" t="s">
        <v>1654</v>
      </c>
      <c r="J1561" s="53" t="s">
        <v>1653</v>
      </c>
    </row>
    <row r="1562" spans="1:10" ht="26.1" customHeight="1" x14ac:dyDescent="0.2">
      <c r="A1562" s="50" t="s">
        <v>731</v>
      </c>
      <c r="B1562" s="51" t="s">
        <v>1652</v>
      </c>
      <c r="C1562" s="50" t="s">
        <v>25</v>
      </c>
      <c r="D1562" s="50" t="s">
        <v>1651</v>
      </c>
      <c r="E1562" s="171" t="s">
        <v>728</v>
      </c>
      <c r="F1562" s="171"/>
      <c r="G1562" s="49" t="s">
        <v>982</v>
      </c>
      <c r="H1562" s="48">
        <v>0.35099999999999998</v>
      </c>
      <c r="I1562" s="47" t="s">
        <v>911</v>
      </c>
      <c r="J1562" s="53" t="s">
        <v>1650</v>
      </c>
    </row>
    <row r="1563" spans="1:10" ht="24" customHeight="1" x14ac:dyDescent="0.2">
      <c r="A1563" s="50" t="s">
        <v>731</v>
      </c>
      <c r="B1563" s="51" t="s">
        <v>1649</v>
      </c>
      <c r="C1563" s="50" t="s">
        <v>25</v>
      </c>
      <c r="D1563" s="50" t="s">
        <v>1648</v>
      </c>
      <c r="E1563" s="171" t="s">
        <v>728</v>
      </c>
      <c r="F1563" s="171"/>
      <c r="G1563" s="49" t="s">
        <v>32</v>
      </c>
      <c r="H1563" s="48">
        <v>0.64349999999999996</v>
      </c>
      <c r="I1563" s="47" t="s">
        <v>1647</v>
      </c>
      <c r="J1563" s="53" t="s">
        <v>1646</v>
      </c>
    </row>
    <row r="1564" spans="1:10" ht="26.1" customHeight="1" x14ac:dyDescent="0.2">
      <c r="A1564" s="50" t="s">
        <v>731</v>
      </c>
      <c r="B1564" s="51" t="s">
        <v>988</v>
      </c>
      <c r="C1564" s="50" t="s">
        <v>25</v>
      </c>
      <c r="D1564" s="50" t="s">
        <v>987</v>
      </c>
      <c r="E1564" s="171" t="s">
        <v>728</v>
      </c>
      <c r="F1564" s="171"/>
      <c r="G1564" s="49" t="s">
        <v>89</v>
      </c>
      <c r="H1564" s="48">
        <v>9.2339999999999992E-3</v>
      </c>
      <c r="I1564" s="47" t="s">
        <v>986</v>
      </c>
      <c r="J1564" s="53" t="s">
        <v>1645</v>
      </c>
    </row>
    <row r="1565" spans="1:10" ht="26.1" customHeight="1" x14ac:dyDescent="0.2">
      <c r="A1565" s="50" t="s">
        <v>731</v>
      </c>
      <c r="B1565" s="51" t="s">
        <v>1644</v>
      </c>
      <c r="C1565" s="50" t="s">
        <v>25</v>
      </c>
      <c r="D1565" s="50" t="s">
        <v>1643</v>
      </c>
      <c r="E1565" s="171" t="s">
        <v>728</v>
      </c>
      <c r="F1565" s="171"/>
      <c r="G1565" s="49" t="s">
        <v>982</v>
      </c>
      <c r="H1565" s="48">
        <v>3.4599999999999999E-2</v>
      </c>
      <c r="I1565" s="47" t="s">
        <v>1642</v>
      </c>
      <c r="J1565" s="53" t="s">
        <v>1641</v>
      </c>
    </row>
    <row r="1566" spans="1:10" ht="24" customHeight="1" x14ac:dyDescent="0.2">
      <c r="A1566" s="50" t="s">
        <v>731</v>
      </c>
      <c r="B1566" s="51" t="s">
        <v>1640</v>
      </c>
      <c r="C1566" s="50" t="s">
        <v>25</v>
      </c>
      <c r="D1566" s="50" t="s">
        <v>1639</v>
      </c>
      <c r="E1566" s="171" t="s">
        <v>728</v>
      </c>
      <c r="F1566" s="171"/>
      <c r="G1566" s="49" t="s">
        <v>982</v>
      </c>
      <c r="H1566" s="48">
        <v>1.73</v>
      </c>
      <c r="I1566" s="47" t="s">
        <v>1638</v>
      </c>
      <c r="J1566" s="53" t="s">
        <v>1637</v>
      </c>
    </row>
    <row r="1567" spans="1:10" ht="39" customHeight="1" x14ac:dyDescent="0.2">
      <c r="A1567" s="50" t="s">
        <v>731</v>
      </c>
      <c r="B1567" s="51" t="s">
        <v>1636</v>
      </c>
      <c r="C1567" s="50" t="s">
        <v>25</v>
      </c>
      <c r="D1567" s="50" t="s">
        <v>1635</v>
      </c>
      <c r="E1567" s="171" t="s">
        <v>728</v>
      </c>
      <c r="F1567" s="171"/>
      <c r="G1567" s="49" t="s">
        <v>254</v>
      </c>
      <c r="H1567" s="48">
        <v>0.69199999999999995</v>
      </c>
      <c r="I1567" s="47" t="s">
        <v>789</v>
      </c>
      <c r="J1567" s="53" t="s">
        <v>920</v>
      </c>
    </row>
    <row r="1568" spans="1:10" ht="39" customHeight="1" x14ac:dyDescent="0.2">
      <c r="A1568" s="50" t="s">
        <v>731</v>
      </c>
      <c r="B1568" s="51" t="s">
        <v>1634</v>
      </c>
      <c r="C1568" s="50" t="s">
        <v>25</v>
      </c>
      <c r="D1568" s="50" t="s">
        <v>1633</v>
      </c>
      <c r="E1568" s="171" t="s">
        <v>728</v>
      </c>
      <c r="F1568" s="171"/>
      <c r="G1568" s="49" t="s">
        <v>254</v>
      </c>
      <c r="H1568" s="48">
        <v>0.69199999999999995</v>
      </c>
      <c r="I1568" s="47" t="s">
        <v>1632</v>
      </c>
      <c r="J1568" s="53" t="s">
        <v>969</v>
      </c>
    </row>
    <row r="1569" spans="1:11" ht="24" customHeight="1" x14ac:dyDescent="0.2">
      <c r="A1569" s="50" t="s">
        <v>731</v>
      </c>
      <c r="B1569" s="51" t="s">
        <v>1631</v>
      </c>
      <c r="C1569" s="50" t="s">
        <v>25</v>
      </c>
      <c r="D1569" s="50" t="s">
        <v>1630</v>
      </c>
      <c r="E1569" s="171" t="s">
        <v>728</v>
      </c>
      <c r="F1569" s="171"/>
      <c r="G1569" s="49" t="s">
        <v>982</v>
      </c>
      <c r="H1569" s="48">
        <v>16.707599999999999</v>
      </c>
      <c r="I1569" s="47" t="s">
        <v>1629</v>
      </c>
      <c r="J1569" s="53" t="s">
        <v>1628</v>
      </c>
    </row>
    <row r="1570" spans="1:11" ht="24" customHeight="1" x14ac:dyDescent="0.2">
      <c r="A1570" s="50" t="s">
        <v>731</v>
      </c>
      <c r="B1570" s="51" t="s">
        <v>1627</v>
      </c>
      <c r="C1570" s="50" t="s">
        <v>25</v>
      </c>
      <c r="D1570" s="50" t="s">
        <v>1626</v>
      </c>
      <c r="E1570" s="171" t="s">
        <v>728</v>
      </c>
      <c r="F1570" s="171"/>
      <c r="G1570" s="49" t="s">
        <v>254</v>
      </c>
      <c r="H1570" s="48">
        <v>122.4</v>
      </c>
      <c r="I1570" s="47" t="s">
        <v>989</v>
      </c>
      <c r="J1570" s="53" t="s">
        <v>1625</v>
      </c>
    </row>
    <row r="1571" spans="1:11" x14ac:dyDescent="0.2">
      <c r="A1571" s="37"/>
      <c r="B1571" s="37"/>
      <c r="C1571" s="37"/>
      <c r="D1571" s="37"/>
      <c r="E1571" s="37" t="s">
        <v>713</v>
      </c>
      <c r="F1571" s="36">
        <v>318.7</v>
      </c>
      <c r="G1571" s="37" t="s">
        <v>712</v>
      </c>
      <c r="H1571" s="36">
        <v>0</v>
      </c>
      <c r="I1571" s="37" t="s">
        <v>711</v>
      </c>
      <c r="J1571" s="36">
        <v>318.7</v>
      </c>
    </row>
    <row r="1572" spans="1:11" x14ac:dyDescent="0.2">
      <c r="A1572" s="37"/>
      <c r="B1572" s="37"/>
      <c r="C1572" s="37"/>
      <c r="D1572" s="37"/>
      <c r="E1572" s="37" t="s">
        <v>710</v>
      </c>
      <c r="F1572" s="36">
        <v>164.22</v>
      </c>
      <c r="G1572" s="37"/>
      <c r="H1572" s="172" t="s">
        <v>709</v>
      </c>
      <c r="I1572" s="172"/>
      <c r="J1572" s="36">
        <v>821.1</v>
      </c>
    </row>
    <row r="1573" spans="1:11" ht="50.1" customHeight="1" thickBot="1" x14ac:dyDescent="0.25">
      <c r="A1573" s="22"/>
      <c r="B1573" s="22"/>
      <c r="C1573" s="22"/>
      <c r="D1573" s="22"/>
      <c r="E1573" s="22"/>
      <c r="F1573" s="22"/>
      <c r="G1573" s="22" t="s">
        <v>708</v>
      </c>
      <c r="H1573" s="35" t="s">
        <v>942</v>
      </c>
      <c r="I1573" s="22" t="s">
        <v>706</v>
      </c>
      <c r="J1573" s="32">
        <v>2463.3000000000002</v>
      </c>
    </row>
    <row r="1574" spans="1:11" ht="0.95" customHeight="1" thickTop="1" x14ac:dyDescent="0.2">
      <c r="A1574" s="34"/>
      <c r="B1574" s="34"/>
      <c r="C1574" s="34"/>
      <c r="D1574" s="34"/>
      <c r="E1574" s="34"/>
      <c r="F1574" s="34"/>
      <c r="G1574" s="34"/>
      <c r="H1574" s="34"/>
      <c r="I1574" s="34"/>
      <c r="J1574" s="34"/>
    </row>
    <row r="1575" spans="1:11" ht="18" customHeight="1" x14ac:dyDescent="0.2">
      <c r="A1575" s="30" t="s">
        <v>379</v>
      </c>
      <c r="B1575" s="29" t="s">
        <v>10</v>
      </c>
      <c r="C1575" s="30" t="s">
        <v>11</v>
      </c>
      <c r="D1575" s="30" t="s">
        <v>12</v>
      </c>
      <c r="E1575" s="173" t="s">
        <v>725</v>
      </c>
      <c r="F1575" s="173"/>
      <c r="G1575" s="46" t="s">
        <v>13</v>
      </c>
      <c r="H1575" s="29" t="s">
        <v>14</v>
      </c>
      <c r="I1575" s="29" t="s">
        <v>724</v>
      </c>
      <c r="J1575" s="29" t="s">
        <v>15</v>
      </c>
      <c r="K1575" s="29" t="s">
        <v>17</v>
      </c>
    </row>
    <row r="1576" spans="1:11" ht="51.95" customHeight="1" x14ac:dyDescent="0.2">
      <c r="A1576" s="28" t="s">
        <v>723</v>
      </c>
      <c r="B1576" s="27" t="s">
        <v>380</v>
      </c>
      <c r="C1576" s="28" t="s">
        <v>30</v>
      </c>
      <c r="D1576" s="28" t="s">
        <v>381</v>
      </c>
      <c r="E1576" s="174" t="s">
        <v>1624</v>
      </c>
      <c r="F1576" s="174"/>
      <c r="G1576" s="45" t="s">
        <v>67</v>
      </c>
      <c r="H1576" s="44">
        <v>1</v>
      </c>
      <c r="I1576" s="43"/>
      <c r="J1576" s="43">
        <v>9.6199999999999992</v>
      </c>
      <c r="K1576" s="43">
        <v>9.6199999999999992</v>
      </c>
    </row>
    <row r="1577" spans="1:11" ht="26.1" customHeight="1" x14ac:dyDescent="0.2">
      <c r="A1577" s="41" t="s">
        <v>718</v>
      </c>
      <c r="B1577" s="42" t="s">
        <v>1474</v>
      </c>
      <c r="C1577" s="41" t="s">
        <v>30</v>
      </c>
      <c r="D1577" s="41" t="s">
        <v>1473</v>
      </c>
      <c r="E1577" s="170" t="s">
        <v>733</v>
      </c>
      <c r="F1577" s="170"/>
      <c r="G1577" s="40" t="s">
        <v>732</v>
      </c>
      <c r="H1577" s="39">
        <v>1.14E-2</v>
      </c>
      <c r="I1577" s="39">
        <v>0</v>
      </c>
      <c r="J1577" s="38">
        <v>21.85</v>
      </c>
      <c r="K1577" s="38">
        <v>0.24</v>
      </c>
    </row>
    <row r="1578" spans="1:11" ht="26.1" customHeight="1" x14ac:dyDescent="0.2">
      <c r="A1578" s="41" t="s">
        <v>718</v>
      </c>
      <c r="B1578" s="42" t="s">
        <v>954</v>
      </c>
      <c r="C1578" s="41" t="s">
        <v>30</v>
      </c>
      <c r="D1578" s="41" t="s">
        <v>953</v>
      </c>
      <c r="E1578" s="170" t="s">
        <v>733</v>
      </c>
      <c r="F1578" s="170"/>
      <c r="G1578" s="40" t="s">
        <v>732</v>
      </c>
      <c r="H1578" s="39">
        <v>1.14E-2</v>
      </c>
      <c r="I1578" s="39">
        <v>0</v>
      </c>
      <c r="J1578" s="38">
        <v>26</v>
      </c>
      <c r="K1578" s="38">
        <v>0.28999999999999998</v>
      </c>
    </row>
    <row r="1579" spans="1:11" ht="26.1" customHeight="1" x14ac:dyDescent="0.2">
      <c r="A1579" s="50" t="s">
        <v>731</v>
      </c>
      <c r="B1579" s="51" t="s">
        <v>1623</v>
      </c>
      <c r="C1579" s="50" t="s">
        <v>30</v>
      </c>
      <c r="D1579" s="50" t="s">
        <v>1622</v>
      </c>
      <c r="E1579" s="171" t="s">
        <v>728</v>
      </c>
      <c r="F1579" s="171"/>
      <c r="G1579" s="49" t="s">
        <v>67</v>
      </c>
      <c r="H1579" s="48">
        <v>1</v>
      </c>
      <c r="I1579" s="48">
        <v>0</v>
      </c>
      <c r="J1579" s="47">
        <v>7.96</v>
      </c>
      <c r="K1579" s="47">
        <v>7.96</v>
      </c>
    </row>
    <row r="1580" spans="1:11" ht="26.1" customHeight="1" x14ac:dyDescent="0.2">
      <c r="A1580" s="50" t="s">
        <v>731</v>
      </c>
      <c r="B1580" s="51" t="s">
        <v>1613</v>
      </c>
      <c r="C1580" s="50" t="s">
        <v>30</v>
      </c>
      <c r="D1580" s="50" t="s">
        <v>1612</v>
      </c>
      <c r="E1580" s="171" t="s">
        <v>728</v>
      </c>
      <c r="F1580" s="171"/>
      <c r="G1580" s="49" t="s">
        <v>67</v>
      </c>
      <c r="H1580" s="48">
        <v>1.0999999999999999E-2</v>
      </c>
      <c r="I1580" s="48">
        <v>0</v>
      </c>
      <c r="J1580" s="47">
        <v>64.510000000000005</v>
      </c>
      <c r="K1580" s="47">
        <v>0.7</v>
      </c>
    </row>
    <row r="1581" spans="1:11" ht="24" customHeight="1" x14ac:dyDescent="0.2">
      <c r="A1581" s="50" t="s">
        <v>731</v>
      </c>
      <c r="B1581" s="51" t="s">
        <v>1472</v>
      </c>
      <c r="C1581" s="50" t="s">
        <v>30</v>
      </c>
      <c r="D1581" s="50" t="s">
        <v>1471</v>
      </c>
      <c r="E1581" s="171" t="s">
        <v>728</v>
      </c>
      <c r="F1581" s="171"/>
      <c r="G1581" s="49" t="s">
        <v>67</v>
      </c>
      <c r="H1581" s="48">
        <v>8.0000000000000002E-3</v>
      </c>
      <c r="I1581" s="48">
        <v>0</v>
      </c>
      <c r="J1581" s="47">
        <v>2.6</v>
      </c>
      <c r="K1581" s="47">
        <v>0.02</v>
      </c>
    </row>
    <row r="1582" spans="1:11" ht="24" customHeight="1" x14ac:dyDescent="0.2">
      <c r="A1582" s="50" t="s">
        <v>731</v>
      </c>
      <c r="B1582" s="51" t="s">
        <v>1609</v>
      </c>
      <c r="C1582" s="50" t="s">
        <v>30</v>
      </c>
      <c r="D1582" s="50" t="s">
        <v>1608</v>
      </c>
      <c r="E1582" s="171" t="s">
        <v>728</v>
      </c>
      <c r="F1582" s="171"/>
      <c r="G1582" s="49" t="s">
        <v>67</v>
      </c>
      <c r="H1582" s="48">
        <v>7.3000000000000001E-3</v>
      </c>
      <c r="I1582" s="48">
        <v>0</v>
      </c>
      <c r="J1582" s="47">
        <v>56.93</v>
      </c>
      <c r="K1582" s="47">
        <v>0.41</v>
      </c>
    </row>
    <row r="1583" spans="1:11" ht="25.5" x14ac:dyDescent="0.2">
      <c r="A1583" s="37"/>
      <c r="B1583" s="37"/>
      <c r="C1583" s="37"/>
      <c r="D1583" s="37"/>
      <c r="E1583" s="37"/>
      <c r="F1583" s="37" t="s">
        <v>713</v>
      </c>
      <c r="G1583" s="36">
        <v>0.36</v>
      </c>
      <c r="H1583" s="37" t="s">
        <v>712</v>
      </c>
      <c r="I1583" s="36">
        <v>0</v>
      </c>
      <c r="J1583" s="37" t="s">
        <v>711</v>
      </c>
      <c r="K1583" s="36">
        <v>0.36</v>
      </c>
    </row>
    <row r="1584" spans="1:11" ht="25.5" x14ac:dyDescent="0.2">
      <c r="A1584" s="37"/>
      <c r="B1584" s="37"/>
      <c r="C1584" s="37"/>
      <c r="D1584" s="37"/>
      <c r="E1584" s="37"/>
      <c r="F1584" s="37" t="s">
        <v>710</v>
      </c>
      <c r="G1584" s="36">
        <v>2.4</v>
      </c>
      <c r="H1584" s="172"/>
      <c r="I1584" s="172" t="s">
        <v>709</v>
      </c>
      <c r="J1584" s="37"/>
      <c r="K1584" s="36">
        <v>12.02</v>
      </c>
    </row>
    <row r="1585" spans="1:11" ht="50.1" customHeight="1" thickBot="1" x14ac:dyDescent="0.25">
      <c r="A1585" s="22"/>
      <c r="B1585" s="22"/>
      <c r="C1585" s="22"/>
      <c r="D1585" s="22"/>
      <c r="E1585" s="22"/>
      <c r="F1585" s="22"/>
      <c r="G1585" s="22"/>
      <c r="H1585" s="22" t="s">
        <v>708</v>
      </c>
      <c r="I1585" s="35" t="s">
        <v>942</v>
      </c>
      <c r="J1585" s="22" t="s">
        <v>706</v>
      </c>
      <c r="K1585" s="32">
        <v>36.06</v>
      </c>
    </row>
    <row r="1586" spans="1:11" ht="0.95" customHeight="1" thickTop="1" x14ac:dyDescent="0.2">
      <c r="A1586" s="34"/>
      <c r="B1586" s="34"/>
      <c r="C1586" s="34"/>
      <c r="D1586" s="34"/>
      <c r="E1586" s="34"/>
      <c r="F1586" s="34"/>
      <c r="G1586" s="34"/>
      <c r="H1586" s="34"/>
      <c r="I1586" s="34"/>
      <c r="J1586" s="34"/>
      <c r="K1586" s="34"/>
    </row>
    <row r="1587" spans="1:11" ht="18" customHeight="1" x14ac:dyDescent="0.2">
      <c r="A1587" s="30" t="s">
        <v>382</v>
      </c>
      <c r="B1587" s="29" t="s">
        <v>10</v>
      </c>
      <c r="C1587" s="30" t="s">
        <v>11</v>
      </c>
      <c r="D1587" s="30" t="s">
        <v>12</v>
      </c>
      <c r="E1587" s="173" t="s">
        <v>725</v>
      </c>
      <c r="F1587" s="173"/>
      <c r="G1587" s="46" t="s">
        <v>13</v>
      </c>
      <c r="H1587" s="29" t="s">
        <v>14</v>
      </c>
      <c r="I1587" s="29" t="s">
        <v>724</v>
      </c>
      <c r="J1587" s="29" t="s">
        <v>15</v>
      </c>
      <c r="K1587" s="29" t="s">
        <v>17</v>
      </c>
    </row>
    <row r="1588" spans="1:11" ht="51.95" customHeight="1" x14ac:dyDescent="0.2">
      <c r="A1588" s="28" t="s">
        <v>723</v>
      </c>
      <c r="B1588" s="27" t="s">
        <v>383</v>
      </c>
      <c r="C1588" s="28" t="s">
        <v>30</v>
      </c>
      <c r="D1588" s="28" t="s">
        <v>384</v>
      </c>
      <c r="E1588" s="174" t="s">
        <v>1621</v>
      </c>
      <c r="F1588" s="174"/>
      <c r="G1588" s="45" t="s">
        <v>67</v>
      </c>
      <c r="H1588" s="44">
        <v>1</v>
      </c>
      <c r="I1588" s="43"/>
      <c r="J1588" s="43">
        <v>73.06</v>
      </c>
      <c r="K1588" s="43">
        <v>73.06</v>
      </c>
    </row>
    <row r="1589" spans="1:11" ht="26.1" customHeight="1" x14ac:dyDescent="0.2">
      <c r="A1589" s="41" t="s">
        <v>718</v>
      </c>
      <c r="B1589" s="42" t="s">
        <v>954</v>
      </c>
      <c r="C1589" s="41" t="s">
        <v>30</v>
      </c>
      <c r="D1589" s="41" t="s">
        <v>953</v>
      </c>
      <c r="E1589" s="170" t="s">
        <v>733</v>
      </c>
      <c r="F1589" s="170"/>
      <c r="G1589" s="40" t="s">
        <v>732</v>
      </c>
      <c r="H1589" s="39">
        <v>0.42309999999999998</v>
      </c>
      <c r="I1589" s="39">
        <v>0</v>
      </c>
      <c r="J1589" s="38">
        <v>26</v>
      </c>
      <c r="K1589" s="38">
        <v>11</v>
      </c>
    </row>
    <row r="1590" spans="1:11" ht="26.1" customHeight="1" x14ac:dyDescent="0.2">
      <c r="A1590" s="41" t="s">
        <v>718</v>
      </c>
      <c r="B1590" s="42" t="s">
        <v>1474</v>
      </c>
      <c r="C1590" s="41" t="s">
        <v>30</v>
      </c>
      <c r="D1590" s="41" t="s">
        <v>1473</v>
      </c>
      <c r="E1590" s="170" t="s">
        <v>733</v>
      </c>
      <c r="F1590" s="170"/>
      <c r="G1590" s="40" t="s">
        <v>732</v>
      </c>
      <c r="H1590" s="39">
        <v>0.42309999999999998</v>
      </c>
      <c r="I1590" s="39">
        <v>0</v>
      </c>
      <c r="J1590" s="38">
        <v>21.85</v>
      </c>
      <c r="K1590" s="38">
        <v>9.24</v>
      </c>
    </row>
    <row r="1591" spans="1:11" ht="26.1" customHeight="1" x14ac:dyDescent="0.2">
      <c r="A1591" s="50" t="s">
        <v>731</v>
      </c>
      <c r="B1591" s="51" t="s">
        <v>1620</v>
      </c>
      <c r="C1591" s="50" t="s">
        <v>30</v>
      </c>
      <c r="D1591" s="50" t="s">
        <v>1619</v>
      </c>
      <c r="E1591" s="171" t="s">
        <v>728</v>
      </c>
      <c r="F1591" s="171"/>
      <c r="G1591" s="49" t="s">
        <v>67</v>
      </c>
      <c r="H1591" s="48">
        <v>1</v>
      </c>
      <c r="I1591" s="48">
        <v>0</v>
      </c>
      <c r="J1591" s="47">
        <v>48.29</v>
      </c>
      <c r="K1591" s="47">
        <v>48.29</v>
      </c>
    </row>
    <row r="1592" spans="1:11" ht="24" customHeight="1" x14ac:dyDescent="0.2">
      <c r="A1592" s="50" t="s">
        <v>731</v>
      </c>
      <c r="B1592" s="51" t="s">
        <v>1609</v>
      </c>
      <c r="C1592" s="50" t="s">
        <v>30</v>
      </c>
      <c r="D1592" s="50" t="s">
        <v>1608</v>
      </c>
      <c r="E1592" s="171" t="s">
        <v>728</v>
      </c>
      <c r="F1592" s="171"/>
      <c r="G1592" s="49" t="s">
        <v>67</v>
      </c>
      <c r="H1592" s="48">
        <v>2.92E-2</v>
      </c>
      <c r="I1592" s="48">
        <v>0</v>
      </c>
      <c r="J1592" s="47">
        <v>56.93</v>
      </c>
      <c r="K1592" s="47">
        <v>1.66</v>
      </c>
    </row>
    <row r="1593" spans="1:11" ht="24" customHeight="1" x14ac:dyDescent="0.2">
      <c r="A1593" s="50" t="s">
        <v>731</v>
      </c>
      <c r="B1593" s="51" t="s">
        <v>1472</v>
      </c>
      <c r="C1593" s="50" t="s">
        <v>30</v>
      </c>
      <c r="D1593" s="50" t="s">
        <v>1471</v>
      </c>
      <c r="E1593" s="171" t="s">
        <v>728</v>
      </c>
      <c r="F1593" s="171"/>
      <c r="G1593" s="49" t="s">
        <v>67</v>
      </c>
      <c r="H1593" s="48">
        <v>1.54E-2</v>
      </c>
      <c r="I1593" s="48">
        <v>0</v>
      </c>
      <c r="J1593" s="47">
        <v>2.6</v>
      </c>
      <c r="K1593" s="47">
        <v>0.04</v>
      </c>
    </row>
    <row r="1594" spans="1:11" ht="26.1" customHeight="1" x14ac:dyDescent="0.2">
      <c r="A1594" s="50" t="s">
        <v>731</v>
      </c>
      <c r="B1594" s="51" t="s">
        <v>1613</v>
      </c>
      <c r="C1594" s="50" t="s">
        <v>30</v>
      </c>
      <c r="D1594" s="50" t="s">
        <v>1612</v>
      </c>
      <c r="E1594" s="171" t="s">
        <v>728</v>
      </c>
      <c r="F1594" s="171"/>
      <c r="G1594" s="49" t="s">
        <v>67</v>
      </c>
      <c r="H1594" s="48">
        <v>4.3999999999999997E-2</v>
      </c>
      <c r="I1594" s="48">
        <v>0</v>
      </c>
      <c r="J1594" s="47">
        <v>64.510000000000005</v>
      </c>
      <c r="K1594" s="47">
        <v>2.83</v>
      </c>
    </row>
    <row r="1595" spans="1:11" ht="25.5" x14ac:dyDescent="0.2">
      <c r="A1595" s="37"/>
      <c r="B1595" s="37"/>
      <c r="C1595" s="37"/>
      <c r="D1595" s="37"/>
      <c r="E1595" s="37"/>
      <c r="F1595" s="37" t="s">
        <v>713</v>
      </c>
      <c r="G1595" s="36">
        <v>13.65</v>
      </c>
      <c r="H1595" s="37" t="s">
        <v>712</v>
      </c>
      <c r="I1595" s="36">
        <v>0</v>
      </c>
      <c r="J1595" s="37" t="s">
        <v>711</v>
      </c>
      <c r="K1595" s="36">
        <v>13.65</v>
      </c>
    </row>
    <row r="1596" spans="1:11" ht="25.5" x14ac:dyDescent="0.2">
      <c r="A1596" s="37"/>
      <c r="B1596" s="37"/>
      <c r="C1596" s="37"/>
      <c r="D1596" s="37"/>
      <c r="E1596" s="37"/>
      <c r="F1596" s="37" t="s">
        <v>710</v>
      </c>
      <c r="G1596" s="36">
        <v>18.260000000000002</v>
      </c>
      <c r="H1596" s="172"/>
      <c r="I1596" s="172" t="s">
        <v>709</v>
      </c>
      <c r="J1596" s="37"/>
      <c r="K1596" s="36">
        <v>91.32</v>
      </c>
    </row>
    <row r="1597" spans="1:11" ht="50.1" customHeight="1" thickBot="1" x14ac:dyDescent="0.25">
      <c r="A1597" s="22"/>
      <c r="B1597" s="22"/>
      <c r="C1597" s="22"/>
      <c r="D1597" s="22"/>
      <c r="E1597" s="22"/>
      <c r="F1597" s="22"/>
      <c r="G1597" s="22"/>
      <c r="H1597" s="22" t="s">
        <v>708</v>
      </c>
      <c r="I1597" s="35" t="s">
        <v>737</v>
      </c>
      <c r="J1597" s="22" t="s">
        <v>706</v>
      </c>
      <c r="K1597" s="32">
        <v>365.28</v>
      </c>
    </row>
    <row r="1598" spans="1:11" ht="0.95" customHeight="1" thickTop="1" x14ac:dyDescent="0.2">
      <c r="A1598" s="34"/>
      <c r="B1598" s="34"/>
      <c r="C1598" s="34"/>
      <c r="D1598" s="34"/>
      <c r="E1598" s="34"/>
      <c r="F1598" s="34"/>
      <c r="G1598" s="34"/>
      <c r="H1598" s="34"/>
      <c r="I1598" s="34"/>
      <c r="J1598" s="34"/>
      <c r="K1598" s="34"/>
    </row>
    <row r="1599" spans="1:11" ht="18" customHeight="1" x14ac:dyDescent="0.2">
      <c r="A1599" s="30" t="s">
        <v>385</v>
      </c>
      <c r="B1599" s="29" t="s">
        <v>10</v>
      </c>
      <c r="C1599" s="30" t="s">
        <v>11</v>
      </c>
      <c r="D1599" s="30" t="s">
        <v>12</v>
      </c>
      <c r="E1599" s="173" t="s">
        <v>725</v>
      </c>
      <c r="F1599" s="173"/>
      <c r="G1599" s="46" t="s">
        <v>13</v>
      </c>
      <c r="H1599" s="29" t="s">
        <v>14</v>
      </c>
      <c r="I1599" s="29" t="s">
        <v>724</v>
      </c>
      <c r="J1599" s="29" t="s">
        <v>15</v>
      </c>
      <c r="K1599" s="29" t="s">
        <v>17</v>
      </c>
    </row>
    <row r="1600" spans="1:11" ht="39" customHeight="1" x14ac:dyDescent="0.2">
      <c r="A1600" s="28" t="s">
        <v>723</v>
      </c>
      <c r="B1600" s="27" t="s">
        <v>386</v>
      </c>
      <c r="C1600" s="28" t="s">
        <v>30</v>
      </c>
      <c r="D1600" s="28" t="s">
        <v>387</v>
      </c>
      <c r="E1600" s="174" t="s">
        <v>1618</v>
      </c>
      <c r="F1600" s="174"/>
      <c r="G1600" s="45" t="s">
        <v>67</v>
      </c>
      <c r="H1600" s="44">
        <v>1</v>
      </c>
      <c r="I1600" s="43"/>
      <c r="J1600" s="43">
        <v>104.54</v>
      </c>
      <c r="K1600" s="43">
        <v>104.54</v>
      </c>
    </row>
    <row r="1601" spans="1:11" ht="26.1" customHeight="1" x14ac:dyDescent="0.2">
      <c r="A1601" s="41" t="s">
        <v>718</v>
      </c>
      <c r="B1601" s="42" t="s">
        <v>1474</v>
      </c>
      <c r="C1601" s="41" t="s">
        <v>30</v>
      </c>
      <c r="D1601" s="41" t="s">
        <v>1473</v>
      </c>
      <c r="E1601" s="170" t="s">
        <v>733</v>
      </c>
      <c r="F1601" s="170"/>
      <c r="G1601" s="40" t="s">
        <v>732</v>
      </c>
      <c r="H1601" s="39">
        <v>0.33700000000000002</v>
      </c>
      <c r="I1601" s="39">
        <v>0</v>
      </c>
      <c r="J1601" s="38">
        <v>21.85</v>
      </c>
      <c r="K1601" s="38">
        <v>7.36</v>
      </c>
    </row>
    <row r="1602" spans="1:11" ht="26.1" customHeight="1" x14ac:dyDescent="0.2">
      <c r="A1602" s="41" t="s">
        <v>718</v>
      </c>
      <c r="B1602" s="42" t="s">
        <v>954</v>
      </c>
      <c r="C1602" s="41" t="s">
        <v>30</v>
      </c>
      <c r="D1602" s="41" t="s">
        <v>953</v>
      </c>
      <c r="E1602" s="170" t="s">
        <v>733</v>
      </c>
      <c r="F1602" s="170"/>
      <c r="G1602" s="40" t="s">
        <v>732</v>
      </c>
      <c r="H1602" s="39">
        <v>0.33700000000000002</v>
      </c>
      <c r="I1602" s="39">
        <v>0</v>
      </c>
      <c r="J1602" s="38">
        <v>26</v>
      </c>
      <c r="K1602" s="38">
        <v>8.76</v>
      </c>
    </row>
    <row r="1603" spans="1:11" ht="26.1" customHeight="1" x14ac:dyDescent="0.2">
      <c r="A1603" s="50" t="s">
        <v>731</v>
      </c>
      <c r="B1603" s="51" t="s">
        <v>1617</v>
      </c>
      <c r="C1603" s="50" t="s">
        <v>30</v>
      </c>
      <c r="D1603" s="50" t="s">
        <v>1616</v>
      </c>
      <c r="E1603" s="171" t="s">
        <v>728</v>
      </c>
      <c r="F1603" s="171"/>
      <c r="G1603" s="49" t="s">
        <v>67</v>
      </c>
      <c r="H1603" s="48">
        <v>1</v>
      </c>
      <c r="I1603" s="48">
        <v>0</v>
      </c>
      <c r="J1603" s="47">
        <v>3.25</v>
      </c>
      <c r="K1603" s="47">
        <v>3.25</v>
      </c>
    </row>
    <row r="1604" spans="1:11" ht="39" customHeight="1" x14ac:dyDescent="0.2">
      <c r="A1604" s="50" t="s">
        <v>731</v>
      </c>
      <c r="B1604" s="51" t="s">
        <v>1615</v>
      </c>
      <c r="C1604" s="50" t="s">
        <v>30</v>
      </c>
      <c r="D1604" s="50" t="s">
        <v>1614</v>
      </c>
      <c r="E1604" s="171" t="s">
        <v>728</v>
      </c>
      <c r="F1604" s="171"/>
      <c r="G1604" s="49" t="s">
        <v>67</v>
      </c>
      <c r="H1604" s="48">
        <v>0.03</v>
      </c>
      <c r="I1604" s="48">
        <v>0</v>
      </c>
      <c r="J1604" s="47">
        <v>23.5</v>
      </c>
      <c r="K1604" s="47">
        <v>0.7</v>
      </c>
    </row>
    <row r="1605" spans="1:11" ht="24" customHeight="1" x14ac:dyDescent="0.2">
      <c r="A1605" s="50" t="s">
        <v>731</v>
      </c>
      <c r="B1605" s="51" t="s">
        <v>1472</v>
      </c>
      <c r="C1605" s="50" t="s">
        <v>30</v>
      </c>
      <c r="D1605" s="50" t="s">
        <v>1471</v>
      </c>
      <c r="E1605" s="171" t="s">
        <v>728</v>
      </c>
      <c r="F1605" s="171"/>
      <c r="G1605" s="49" t="s">
        <v>67</v>
      </c>
      <c r="H1605" s="48">
        <v>1.04E-2</v>
      </c>
      <c r="I1605" s="48">
        <v>0</v>
      </c>
      <c r="J1605" s="47">
        <v>2.6</v>
      </c>
      <c r="K1605" s="47">
        <v>0.02</v>
      </c>
    </row>
    <row r="1606" spans="1:11" ht="26.1" customHeight="1" x14ac:dyDescent="0.2">
      <c r="A1606" s="50" t="s">
        <v>731</v>
      </c>
      <c r="B1606" s="51" t="s">
        <v>1613</v>
      </c>
      <c r="C1606" s="50" t="s">
        <v>30</v>
      </c>
      <c r="D1606" s="50" t="s">
        <v>1612</v>
      </c>
      <c r="E1606" s="171" t="s">
        <v>728</v>
      </c>
      <c r="F1606" s="171"/>
      <c r="G1606" s="49" t="s">
        <v>67</v>
      </c>
      <c r="H1606" s="48">
        <v>0.104</v>
      </c>
      <c r="I1606" s="48">
        <v>0</v>
      </c>
      <c r="J1606" s="47">
        <v>64.510000000000005</v>
      </c>
      <c r="K1606" s="47">
        <v>6.7</v>
      </c>
    </row>
    <row r="1607" spans="1:11" ht="26.1" customHeight="1" x14ac:dyDescent="0.2">
      <c r="A1607" s="50" t="s">
        <v>731</v>
      </c>
      <c r="B1607" s="51" t="s">
        <v>1611</v>
      </c>
      <c r="C1607" s="50" t="s">
        <v>30</v>
      </c>
      <c r="D1607" s="50" t="s">
        <v>1610</v>
      </c>
      <c r="E1607" s="171" t="s">
        <v>728</v>
      </c>
      <c r="F1607" s="171"/>
      <c r="G1607" s="49" t="s">
        <v>67</v>
      </c>
      <c r="H1607" s="48">
        <v>1</v>
      </c>
      <c r="I1607" s="48">
        <v>0</v>
      </c>
      <c r="J1607" s="47">
        <v>73.95</v>
      </c>
      <c r="K1607" s="47">
        <v>73.95</v>
      </c>
    </row>
    <row r="1608" spans="1:11" ht="24" customHeight="1" x14ac:dyDescent="0.2">
      <c r="A1608" s="50" t="s">
        <v>731</v>
      </c>
      <c r="B1608" s="51" t="s">
        <v>1609</v>
      </c>
      <c r="C1608" s="50" t="s">
        <v>30</v>
      </c>
      <c r="D1608" s="50" t="s">
        <v>1608</v>
      </c>
      <c r="E1608" s="171" t="s">
        <v>728</v>
      </c>
      <c r="F1608" s="171"/>
      <c r="G1608" s="49" t="s">
        <v>67</v>
      </c>
      <c r="H1608" s="48">
        <v>6.6799999999999998E-2</v>
      </c>
      <c r="I1608" s="48">
        <v>0</v>
      </c>
      <c r="J1608" s="47">
        <v>56.93</v>
      </c>
      <c r="K1608" s="47">
        <v>3.8</v>
      </c>
    </row>
    <row r="1609" spans="1:11" ht="25.5" x14ac:dyDescent="0.2">
      <c r="A1609" s="37"/>
      <c r="B1609" s="37"/>
      <c r="C1609" s="37"/>
      <c r="D1609" s="37"/>
      <c r="E1609" s="37"/>
      <c r="F1609" s="37" t="s">
        <v>713</v>
      </c>
      <c r="G1609" s="36">
        <v>10.88</v>
      </c>
      <c r="H1609" s="37" t="s">
        <v>712</v>
      </c>
      <c r="I1609" s="36">
        <v>0</v>
      </c>
      <c r="J1609" s="37" t="s">
        <v>711</v>
      </c>
      <c r="K1609" s="36">
        <v>10.88</v>
      </c>
    </row>
    <row r="1610" spans="1:11" ht="25.5" x14ac:dyDescent="0.2">
      <c r="A1610" s="37"/>
      <c r="B1610" s="37"/>
      <c r="C1610" s="37"/>
      <c r="D1610" s="37"/>
      <c r="E1610" s="37"/>
      <c r="F1610" s="37" t="s">
        <v>710</v>
      </c>
      <c r="G1610" s="36">
        <v>26.13</v>
      </c>
      <c r="H1610" s="172"/>
      <c r="I1610" s="172" t="s">
        <v>709</v>
      </c>
      <c r="J1610" s="37"/>
      <c r="K1610" s="36">
        <v>130.66999999999999</v>
      </c>
    </row>
    <row r="1611" spans="1:11" ht="50.1" customHeight="1" thickBot="1" x14ac:dyDescent="0.25">
      <c r="A1611" s="22"/>
      <c r="B1611" s="22"/>
      <c r="C1611" s="22"/>
      <c r="D1611" s="22"/>
      <c r="E1611" s="22"/>
      <c r="F1611" s="22"/>
      <c r="G1611" s="22"/>
      <c r="H1611" s="22" t="s">
        <v>708</v>
      </c>
      <c r="I1611" s="35" t="s">
        <v>795</v>
      </c>
      <c r="J1611" s="22" t="s">
        <v>706</v>
      </c>
      <c r="K1611" s="32">
        <v>653.35</v>
      </c>
    </row>
    <row r="1612" spans="1:11" ht="0.95" customHeight="1" thickTop="1" x14ac:dyDescent="0.2">
      <c r="A1612" s="34"/>
      <c r="B1612" s="34"/>
      <c r="C1612" s="34"/>
      <c r="D1612" s="34"/>
      <c r="E1612" s="34"/>
      <c r="F1612" s="34"/>
      <c r="G1612" s="34"/>
      <c r="H1612" s="34"/>
      <c r="I1612" s="34"/>
      <c r="J1612" s="34"/>
      <c r="K1612" s="34"/>
    </row>
    <row r="1613" spans="1:11" ht="18" customHeight="1" x14ac:dyDescent="0.2">
      <c r="A1613" s="30" t="s">
        <v>388</v>
      </c>
      <c r="B1613" s="29" t="s">
        <v>10</v>
      </c>
      <c r="C1613" s="30" t="s">
        <v>11</v>
      </c>
      <c r="D1613" s="30" t="s">
        <v>12</v>
      </c>
      <c r="E1613" s="173" t="s">
        <v>725</v>
      </c>
      <c r="F1613" s="173"/>
      <c r="G1613" s="46" t="s">
        <v>13</v>
      </c>
      <c r="H1613" s="29" t="s">
        <v>14</v>
      </c>
      <c r="I1613" s="29" t="s">
        <v>724</v>
      </c>
      <c r="J1613" s="29" t="s">
        <v>15</v>
      </c>
      <c r="K1613" s="29" t="s">
        <v>17</v>
      </c>
    </row>
    <row r="1614" spans="1:11" ht="51.95" customHeight="1" x14ac:dyDescent="0.2">
      <c r="A1614" s="28" t="s">
        <v>723</v>
      </c>
      <c r="B1614" s="27" t="s">
        <v>389</v>
      </c>
      <c r="C1614" s="28" t="s">
        <v>30</v>
      </c>
      <c r="D1614" s="28" t="s">
        <v>390</v>
      </c>
      <c r="E1614" s="174" t="s">
        <v>1607</v>
      </c>
      <c r="F1614" s="174"/>
      <c r="G1614" s="45" t="s">
        <v>67</v>
      </c>
      <c r="H1614" s="44">
        <v>1</v>
      </c>
      <c r="I1614" s="43"/>
      <c r="J1614" s="43">
        <v>10265.719999999999</v>
      </c>
      <c r="K1614" s="43">
        <v>10265.719999999999</v>
      </c>
    </row>
    <row r="1615" spans="1:11" ht="24" customHeight="1" x14ac:dyDescent="0.2">
      <c r="A1615" s="41" t="s">
        <v>718</v>
      </c>
      <c r="B1615" s="42" t="s">
        <v>735</v>
      </c>
      <c r="C1615" s="41" t="s">
        <v>30</v>
      </c>
      <c r="D1615" s="41" t="s">
        <v>734</v>
      </c>
      <c r="E1615" s="170" t="s">
        <v>733</v>
      </c>
      <c r="F1615" s="170"/>
      <c r="G1615" s="40" t="s">
        <v>732</v>
      </c>
      <c r="H1615" s="39">
        <v>2.8331</v>
      </c>
      <c r="I1615" s="39">
        <v>0</v>
      </c>
      <c r="J1615" s="38">
        <v>21.72</v>
      </c>
      <c r="K1615" s="38">
        <v>61.53</v>
      </c>
    </row>
    <row r="1616" spans="1:11" ht="65.099999999999994" customHeight="1" x14ac:dyDescent="0.2">
      <c r="A1616" s="41" t="s">
        <v>718</v>
      </c>
      <c r="B1616" s="42" t="s">
        <v>1606</v>
      </c>
      <c r="C1616" s="41" t="s">
        <v>30</v>
      </c>
      <c r="D1616" s="41" t="s">
        <v>1605</v>
      </c>
      <c r="E1616" s="170" t="s">
        <v>715</v>
      </c>
      <c r="F1616" s="170"/>
      <c r="G1616" s="40" t="s">
        <v>714</v>
      </c>
      <c r="H1616" s="39">
        <v>1.4273</v>
      </c>
      <c r="I1616" s="39">
        <v>0</v>
      </c>
      <c r="J1616" s="38">
        <v>58.36</v>
      </c>
      <c r="K1616" s="38">
        <v>83.29</v>
      </c>
    </row>
    <row r="1617" spans="1:11" ht="39" customHeight="1" x14ac:dyDescent="0.2">
      <c r="A1617" s="41" t="s">
        <v>718</v>
      </c>
      <c r="B1617" s="42" t="s">
        <v>1604</v>
      </c>
      <c r="C1617" s="41" t="s">
        <v>30</v>
      </c>
      <c r="D1617" s="41" t="s">
        <v>1603</v>
      </c>
      <c r="E1617" s="170" t="s">
        <v>993</v>
      </c>
      <c r="F1617" s="170"/>
      <c r="G1617" s="40" t="s">
        <v>89</v>
      </c>
      <c r="H1617" s="39">
        <v>0.13139999999999999</v>
      </c>
      <c r="I1617" s="39">
        <v>0</v>
      </c>
      <c r="J1617" s="38">
        <v>672.33</v>
      </c>
      <c r="K1617" s="38">
        <v>88.34</v>
      </c>
    </row>
    <row r="1618" spans="1:11" ht="39" customHeight="1" x14ac:dyDescent="0.2">
      <c r="A1618" s="41" t="s">
        <v>718</v>
      </c>
      <c r="B1618" s="42" t="s">
        <v>1602</v>
      </c>
      <c r="C1618" s="41" t="s">
        <v>30</v>
      </c>
      <c r="D1618" s="41" t="s">
        <v>1601</v>
      </c>
      <c r="E1618" s="170" t="s">
        <v>1598</v>
      </c>
      <c r="F1618" s="170"/>
      <c r="G1618" s="40" t="s">
        <v>89</v>
      </c>
      <c r="H1618" s="39">
        <v>1.54E-2</v>
      </c>
      <c r="I1618" s="39">
        <v>0</v>
      </c>
      <c r="J1618" s="38">
        <v>4041.24</v>
      </c>
      <c r="K1618" s="38">
        <v>62.23</v>
      </c>
    </row>
    <row r="1619" spans="1:11" ht="39" customHeight="1" x14ac:dyDescent="0.2">
      <c r="A1619" s="41" t="s">
        <v>718</v>
      </c>
      <c r="B1619" s="42" t="s">
        <v>1600</v>
      </c>
      <c r="C1619" s="41" t="s">
        <v>30</v>
      </c>
      <c r="D1619" s="41" t="s">
        <v>1599</v>
      </c>
      <c r="E1619" s="170" t="s">
        <v>1598</v>
      </c>
      <c r="F1619" s="170"/>
      <c r="G1619" s="40" t="s">
        <v>89</v>
      </c>
      <c r="H1619" s="39">
        <v>0.55420000000000003</v>
      </c>
      <c r="I1619" s="39">
        <v>0</v>
      </c>
      <c r="J1619" s="38">
        <v>2186.06</v>
      </c>
      <c r="K1619" s="38">
        <v>1211.51</v>
      </c>
    </row>
    <row r="1620" spans="1:11" ht="24" customHeight="1" x14ac:dyDescent="0.2">
      <c r="A1620" s="41" t="s">
        <v>718</v>
      </c>
      <c r="B1620" s="42" t="s">
        <v>1029</v>
      </c>
      <c r="C1620" s="41" t="s">
        <v>30</v>
      </c>
      <c r="D1620" s="41" t="s">
        <v>1028</v>
      </c>
      <c r="E1620" s="170" t="s">
        <v>733</v>
      </c>
      <c r="F1620" s="170"/>
      <c r="G1620" s="40" t="s">
        <v>732</v>
      </c>
      <c r="H1620" s="39">
        <v>3.6057000000000001</v>
      </c>
      <c r="I1620" s="39">
        <v>0</v>
      </c>
      <c r="J1620" s="38">
        <v>26.7</v>
      </c>
      <c r="K1620" s="38">
        <v>96.27</v>
      </c>
    </row>
    <row r="1621" spans="1:11" ht="39" customHeight="1" x14ac:dyDescent="0.2">
      <c r="A1621" s="41" t="s">
        <v>718</v>
      </c>
      <c r="B1621" s="42" t="s">
        <v>1597</v>
      </c>
      <c r="C1621" s="41" t="s">
        <v>30</v>
      </c>
      <c r="D1621" s="41" t="s">
        <v>1596</v>
      </c>
      <c r="E1621" s="170" t="s">
        <v>1595</v>
      </c>
      <c r="F1621" s="170"/>
      <c r="G1621" s="40" t="s">
        <v>89</v>
      </c>
      <c r="H1621" s="39">
        <v>0.79420000000000002</v>
      </c>
      <c r="I1621" s="39">
        <v>0</v>
      </c>
      <c r="J1621" s="38">
        <v>188.46</v>
      </c>
      <c r="K1621" s="38">
        <v>149.66999999999999</v>
      </c>
    </row>
    <row r="1622" spans="1:11" ht="65.099999999999994" customHeight="1" x14ac:dyDescent="0.2">
      <c r="A1622" s="41" t="s">
        <v>718</v>
      </c>
      <c r="B1622" s="42" t="s">
        <v>1594</v>
      </c>
      <c r="C1622" s="41" t="s">
        <v>30</v>
      </c>
      <c r="D1622" s="41" t="s">
        <v>1593</v>
      </c>
      <c r="E1622" s="170" t="s">
        <v>715</v>
      </c>
      <c r="F1622" s="170"/>
      <c r="G1622" s="40" t="s">
        <v>719</v>
      </c>
      <c r="H1622" s="39">
        <v>0.70040000000000002</v>
      </c>
      <c r="I1622" s="39">
        <v>0</v>
      </c>
      <c r="J1622" s="38">
        <v>144.4</v>
      </c>
      <c r="K1622" s="38">
        <v>101.13</v>
      </c>
    </row>
    <row r="1623" spans="1:11" ht="39" customHeight="1" x14ac:dyDescent="0.2">
      <c r="A1623" s="50" t="s">
        <v>731</v>
      </c>
      <c r="B1623" s="51" t="s">
        <v>1592</v>
      </c>
      <c r="C1623" s="50" t="s">
        <v>30</v>
      </c>
      <c r="D1623" s="50" t="s">
        <v>1591</v>
      </c>
      <c r="E1623" s="171" t="s">
        <v>728</v>
      </c>
      <c r="F1623" s="171"/>
      <c r="G1623" s="49" t="s">
        <v>67</v>
      </c>
      <c r="H1623" s="48">
        <v>5</v>
      </c>
      <c r="I1623" s="48">
        <v>0</v>
      </c>
      <c r="J1623" s="47">
        <v>1682.35</v>
      </c>
      <c r="K1623" s="47">
        <v>8411.75</v>
      </c>
    </row>
    <row r="1624" spans="1:11" ht="25.5" x14ac:dyDescent="0.2">
      <c r="A1624" s="37"/>
      <c r="B1624" s="37"/>
      <c r="C1624" s="37"/>
      <c r="D1624" s="37"/>
      <c r="E1624" s="37"/>
      <c r="F1624" s="37" t="s">
        <v>713</v>
      </c>
      <c r="G1624" s="36">
        <v>463.98</v>
      </c>
      <c r="H1624" s="37" t="s">
        <v>712</v>
      </c>
      <c r="I1624" s="36">
        <v>0</v>
      </c>
      <c r="J1624" s="37" t="s">
        <v>711</v>
      </c>
      <c r="K1624" s="36">
        <v>463.98</v>
      </c>
    </row>
    <row r="1625" spans="1:11" ht="25.5" x14ac:dyDescent="0.2">
      <c r="A1625" s="37"/>
      <c r="B1625" s="37"/>
      <c r="C1625" s="37"/>
      <c r="D1625" s="37"/>
      <c r="E1625" s="37"/>
      <c r="F1625" s="37" t="s">
        <v>710</v>
      </c>
      <c r="G1625" s="36">
        <v>2566.4299999999998</v>
      </c>
      <c r="H1625" s="172"/>
      <c r="I1625" s="172" t="s">
        <v>709</v>
      </c>
      <c r="J1625" s="37"/>
      <c r="K1625" s="36">
        <v>12832.15</v>
      </c>
    </row>
    <row r="1626" spans="1:11" ht="50.1" customHeight="1" thickBot="1" x14ac:dyDescent="0.25">
      <c r="A1626" s="22"/>
      <c r="B1626" s="22"/>
      <c r="C1626" s="22"/>
      <c r="D1626" s="22"/>
      <c r="E1626" s="22"/>
      <c r="F1626" s="22"/>
      <c r="G1626" s="22"/>
      <c r="H1626" s="22" t="s">
        <v>708</v>
      </c>
      <c r="I1626" s="35" t="s">
        <v>861</v>
      </c>
      <c r="J1626" s="22" t="s">
        <v>706</v>
      </c>
      <c r="K1626" s="32">
        <v>12832.15</v>
      </c>
    </row>
    <row r="1627" spans="1:11" ht="0.95" customHeight="1" thickTop="1" x14ac:dyDescent="0.2">
      <c r="A1627" s="34"/>
      <c r="B1627" s="34"/>
      <c r="C1627" s="34"/>
      <c r="D1627" s="34"/>
      <c r="E1627" s="34"/>
      <c r="F1627" s="34"/>
      <c r="G1627" s="34"/>
      <c r="H1627" s="34"/>
      <c r="I1627" s="34"/>
      <c r="J1627" s="34"/>
      <c r="K1627" s="34"/>
    </row>
    <row r="1628" spans="1:11" ht="24" customHeight="1" x14ac:dyDescent="0.2">
      <c r="A1628" s="26" t="s">
        <v>391</v>
      </c>
      <c r="B1628" s="26"/>
      <c r="C1628" s="26"/>
      <c r="D1628" s="26" t="s">
        <v>392</v>
      </c>
      <c r="E1628" s="26"/>
      <c r="F1628" s="176"/>
      <c r="G1628" s="176"/>
      <c r="H1628" s="26"/>
      <c r="I1628" s="25"/>
      <c r="J1628" s="26"/>
      <c r="K1628" s="52">
        <v>32791.81</v>
      </c>
    </row>
    <row r="1629" spans="1:11" ht="24" customHeight="1" x14ac:dyDescent="0.2">
      <c r="A1629" s="26" t="s">
        <v>393</v>
      </c>
      <c r="B1629" s="26"/>
      <c r="C1629" s="26"/>
      <c r="D1629" s="26" t="s">
        <v>394</v>
      </c>
      <c r="E1629" s="26"/>
      <c r="F1629" s="176"/>
      <c r="G1629" s="176"/>
      <c r="H1629" s="26"/>
      <c r="I1629" s="25"/>
      <c r="J1629" s="26"/>
      <c r="K1629" s="52">
        <v>32791.81</v>
      </c>
    </row>
    <row r="1630" spans="1:11" ht="18" customHeight="1" x14ac:dyDescent="0.2">
      <c r="A1630" s="30" t="s">
        <v>395</v>
      </c>
      <c r="B1630" s="29" t="s">
        <v>10</v>
      </c>
      <c r="C1630" s="30" t="s">
        <v>11</v>
      </c>
      <c r="D1630" s="30" t="s">
        <v>12</v>
      </c>
      <c r="E1630" s="173" t="s">
        <v>725</v>
      </c>
      <c r="F1630" s="173"/>
      <c r="G1630" s="46" t="s">
        <v>13</v>
      </c>
      <c r="H1630" s="29" t="s">
        <v>14</v>
      </c>
      <c r="I1630" s="29" t="s">
        <v>724</v>
      </c>
      <c r="J1630" s="29" t="s">
        <v>15</v>
      </c>
      <c r="K1630" s="29" t="s">
        <v>17</v>
      </c>
    </row>
    <row r="1631" spans="1:11" ht="39" customHeight="1" x14ac:dyDescent="0.2">
      <c r="A1631" s="28" t="s">
        <v>723</v>
      </c>
      <c r="B1631" s="27" t="s">
        <v>396</v>
      </c>
      <c r="C1631" s="28" t="s">
        <v>30</v>
      </c>
      <c r="D1631" s="28" t="s">
        <v>397</v>
      </c>
      <c r="E1631" s="174" t="s">
        <v>1546</v>
      </c>
      <c r="F1631" s="174"/>
      <c r="G1631" s="45" t="s">
        <v>162</v>
      </c>
      <c r="H1631" s="44">
        <v>1</v>
      </c>
      <c r="I1631" s="43"/>
      <c r="J1631" s="43">
        <v>8.9</v>
      </c>
      <c r="K1631" s="43">
        <v>8.9</v>
      </c>
    </row>
    <row r="1632" spans="1:11" ht="26.1" customHeight="1" x14ac:dyDescent="0.2">
      <c r="A1632" s="41" t="s">
        <v>718</v>
      </c>
      <c r="B1632" s="42" t="s">
        <v>1535</v>
      </c>
      <c r="C1632" s="41" t="s">
        <v>30</v>
      </c>
      <c r="D1632" s="41" t="s">
        <v>1534</v>
      </c>
      <c r="E1632" s="170" t="s">
        <v>733</v>
      </c>
      <c r="F1632" s="170"/>
      <c r="G1632" s="40" t="s">
        <v>732</v>
      </c>
      <c r="H1632" s="39">
        <v>4.4999999999999997E-3</v>
      </c>
      <c r="I1632" s="39">
        <v>0</v>
      </c>
      <c r="J1632" s="38">
        <v>22.8</v>
      </c>
      <c r="K1632" s="38">
        <v>0.1</v>
      </c>
    </row>
    <row r="1633" spans="1:11" ht="24" customHeight="1" x14ac:dyDescent="0.2">
      <c r="A1633" s="41" t="s">
        <v>718</v>
      </c>
      <c r="B1633" s="42" t="s">
        <v>1533</v>
      </c>
      <c r="C1633" s="41" t="s">
        <v>30</v>
      </c>
      <c r="D1633" s="41" t="s">
        <v>1532</v>
      </c>
      <c r="E1633" s="170" t="s">
        <v>733</v>
      </c>
      <c r="F1633" s="170"/>
      <c r="G1633" s="40" t="s">
        <v>732</v>
      </c>
      <c r="H1633" s="39">
        <v>4.4999999999999997E-3</v>
      </c>
      <c r="I1633" s="39">
        <v>0</v>
      </c>
      <c r="J1633" s="38">
        <v>27.02</v>
      </c>
      <c r="K1633" s="38">
        <v>0.12</v>
      </c>
    </row>
    <row r="1634" spans="1:11" ht="26.1" customHeight="1" x14ac:dyDescent="0.2">
      <c r="A1634" s="50" t="s">
        <v>731</v>
      </c>
      <c r="B1634" s="51" t="s">
        <v>1590</v>
      </c>
      <c r="C1634" s="50" t="s">
        <v>30</v>
      </c>
      <c r="D1634" s="50" t="s">
        <v>1589</v>
      </c>
      <c r="E1634" s="171" t="s">
        <v>728</v>
      </c>
      <c r="F1634" s="171"/>
      <c r="G1634" s="49" t="s">
        <v>162</v>
      </c>
      <c r="H1634" s="48">
        <v>1.05</v>
      </c>
      <c r="I1634" s="48">
        <v>0</v>
      </c>
      <c r="J1634" s="47">
        <v>8.27</v>
      </c>
      <c r="K1634" s="47">
        <v>8.68</v>
      </c>
    </row>
    <row r="1635" spans="1:11" ht="25.5" x14ac:dyDescent="0.2">
      <c r="A1635" s="37"/>
      <c r="B1635" s="37"/>
      <c r="C1635" s="37"/>
      <c r="D1635" s="37"/>
      <c r="E1635" s="37"/>
      <c r="F1635" s="37" t="s">
        <v>713</v>
      </c>
      <c r="G1635" s="36">
        <v>0.14000000000000001</v>
      </c>
      <c r="H1635" s="37" t="s">
        <v>712</v>
      </c>
      <c r="I1635" s="36">
        <v>0</v>
      </c>
      <c r="J1635" s="37" t="s">
        <v>711</v>
      </c>
      <c r="K1635" s="36">
        <v>0.14000000000000001</v>
      </c>
    </row>
    <row r="1636" spans="1:11" ht="25.5" x14ac:dyDescent="0.2">
      <c r="A1636" s="37"/>
      <c r="B1636" s="37"/>
      <c r="C1636" s="37"/>
      <c r="D1636" s="37"/>
      <c r="E1636" s="37"/>
      <c r="F1636" s="37" t="s">
        <v>710</v>
      </c>
      <c r="G1636" s="36">
        <v>2.2200000000000002</v>
      </c>
      <c r="H1636" s="172"/>
      <c r="I1636" s="172" t="s">
        <v>709</v>
      </c>
      <c r="J1636" s="37"/>
      <c r="K1636" s="36">
        <v>11.12</v>
      </c>
    </row>
    <row r="1637" spans="1:11" ht="50.1" customHeight="1" thickBot="1" x14ac:dyDescent="0.25">
      <c r="A1637" s="22"/>
      <c r="B1637" s="22"/>
      <c r="C1637" s="22"/>
      <c r="D1637" s="22"/>
      <c r="E1637" s="22"/>
      <c r="F1637" s="22"/>
      <c r="G1637" s="22"/>
      <c r="H1637" s="22" t="s">
        <v>708</v>
      </c>
      <c r="I1637" s="35" t="s">
        <v>1588</v>
      </c>
      <c r="J1637" s="22" t="s">
        <v>706</v>
      </c>
      <c r="K1637" s="32">
        <v>8896</v>
      </c>
    </row>
    <row r="1638" spans="1:11" ht="0.95" customHeight="1" thickTop="1" x14ac:dyDescent="0.2">
      <c r="A1638" s="34"/>
      <c r="B1638" s="34"/>
      <c r="C1638" s="34"/>
      <c r="D1638" s="34"/>
      <c r="E1638" s="34"/>
      <c r="F1638" s="34"/>
      <c r="G1638" s="34"/>
      <c r="H1638" s="34"/>
      <c r="I1638" s="34"/>
      <c r="J1638" s="34"/>
      <c r="K1638" s="34"/>
    </row>
    <row r="1639" spans="1:11" ht="18" customHeight="1" x14ac:dyDescent="0.2">
      <c r="A1639" s="30" t="s">
        <v>398</v>
      </c>
      <c r="B1639" s="29" t="s">
        <v>10</v>
      </c>
      <c r="C1639" s="30" t="s">
        <v>11</v>
      </c>
      <c r="D1639" s="30" t="s">
        <v>12</v>
      </c>
      <c r="E1639" s="173" t="s">
        <v>725</v>
      </c>
      <c r="F1639" s="173"/>
      <c r="G1639" s="46" t="s">
        <v>13</v>
      </c>
      <c r="H1639" s="29" t="s">
        <v>14</v>
      </c>
      <c r="I1639" s="29" t="s">
        <v>724</v>
      </c>
      <c r="J1639" s="29" t="s">
        <v>15</v>
      </c>
      <c r="K1639" s="29" t="s">
        <v>17</v>
      </c>
    </row>
    <row r="1640" spans="1:11" ht="26.1" customHeight="1" x14ac:dyDescent="0.2">
      <c r="A1640" s="28" t="s">
        <v>723</v>
      </c>
      <c r="B1640" s="27" t="s">
        <v>399</v>
      </c>
      <c r="C1640" s="28" t="s">
        <v>48</v>
      </c>
      <c r="D1640" s="28" t="s">
        <v>400</v>
      </c>
      <c r="E1640" s="174" t="s">
        <v>1542</v>
      </c>
      <c r="F1640" s="174"/>
      <c r="G1640" s="45" t="s">
        <v>162</v>
      </c>
      <c r="H1640" s="44">
        <v>1</v>
      </c>
      <c r="I1640" s="43"/>
      <c r="J1640" s="43">
        <v>7.45</v>
      </c>
      <c r="K1640" s="43">
        <v>7.45</v>
      </c>
    </row>
    <row r="1641" spans="1:11" ht="26.1" customHeight="1" x14ac:dyDescent="0.2">
      <c r="A1641" s="50" t="s">
        <v>731</v>
      </c>
      <c r="B1641" s="51" t="s">
        <v>1587</v>
      </c>
      <c r="C1641" s="50" t="s">
        <v>48</v>
      </c>
      <c r="D1641" s="50" t="s">
        <v>1586</v>
      </c>
      <c r="E1641" s="171" t="s">
        <v>728</v>
      </c>
      <c r="F1641" s="171"/>
      <c r="G1641" s="49" t="s">
        <v>162</v>
      </c>
      <c r="H1641" s="48">
        <v>1</v>
      </c>
      <c r="I1641" s="48">
        <v>0</v>
      </c>
      <c r="J1641" s="47">
        <v>6</v>
      </c>
      <c r="K1641" s="47">
        <v>6</v>
      </c>
    </row>
    <row r="1642" spans="1:11" ht="24" customHeight="1" x14ac:dyDescent="0.2">
      <c r="A1642" s="50" t="s">
        <v>731</v>
      </c>
      <c r="B1642" s="51" t="s">
        <v>1541</v>
      </c>
      <c r="C1642" s="50" t="s">
        <v>48</v>
      </c>
      <c r="D1642" s="50" t="s">
        <v>1540</v>
      </c>
      <c r="E1642" s="171" t="s">
        <v>840</v>
      </c>
      <c r="F1642" s="171"/>
      <c r="G1642" s="49" t="s">
        <v>732</v>
      </c>
      <c r="H1642" s="48">
        <v>2.8000000000000001E-2</v>
      </c>
      <c r="I1642" s="48">
        <v>0</v>
      </c>
      <c r="J1642" s="47">
        <v>37.092396000000001</v>
      </c>
      <c r="K1642" s="47">
        <v>1.03</v>
      </c>
    </row>
    <row r="1643" spans="1:11" ht="24" customHeight="1" x14ac:dyDescent="0.2">
      <c r="A1643" s="50" t="s">
        <v>731</v>
      </c>
      <c r="B1643" s="51" t="s">
        <v>1537</v>
      </c>
      <c r="C1643" s="50" t="s">
        <v>48</v>
      </c>
      <c r="D1643" s="50" t="s">
        <v>1536</v>
      </c>
      <c r="E1643" s="171" t="s">
        <v>840</v>
      </c>
      <c r="F1643" s="171"/>
      <c r="G1643" s="49" t="s">
        <v>732</v>
      </c>
      <c r="H1643" s="48">
        <v>2.8000000000000001E-2</v>
      </c>
      <c r="I1643" s="48">
        <v>0</v>
      </c>
      <c r="J1643" s="47">
        <v>15.15282</v>
      </c>
      <c r="K1643" s="47">
        <v>0.42</v>
      </c>
    </row>
    <row r="1644" spans="1:11" ht="25.5" x14ac:dyDescent="0.2">
      <c r="A1644" s="37"/>
      <c r="B1644" s="37"/>
      <c r="C1644" s="37"/>
      <c r="D1644" s="37"/>
      <c r="E1644" s="37"/>
      <c r="F1644" s="37" t="s">
        <v>713</v>
      </c>
      <c r="G1644" s="36">
        <v>1.45</v>
      </c>
      <c r="H1644" s="37" t="s">
        <v>712</v>
      </c>
      <c r="I1644" s="36">
        <v>0</v>
      </c>
      <c r="J1644" s="37" t="s">
        <v>711</v>
      </c>
      <c r="K1644" s="36">
        <v>1.45</v>
      </c>
    </row>
    <row r="1645" spans="1:11" ht="25.5" x14ac:dyDescent="0.2">
      <c r="A1645" s="37"/>
      <c r="B1645" s="37"/>
      <c r="C1645" s="37"/>
      <c r="D1645" s="37"/>
      <c r="E1645" s="37"/>
      <c r="F1645" s="37" t="s">
        <v>710</v>
      </c>
      <c r="G1645" s="36">
        <v>1.86</v>
      </c>
      <c r="H1645" s="172"/>
      <c r="I1645" s="172" t="s">
        <v>709</v>
      </c>
      <c r="J1645" s="37"/>
      <c r="K1645" s="36">
        <v>9.31</v>
      </c>
    </row>
    <row r="1646" spans="1:11" ht="50.1" customHeight="1" thickBot="1" x14ac:dyDescent="0.25">
      <c r="A1646" s="22"/>
      <c r="B1646" s="22"/>
      <c r="C1646" s="22"/>
      <c r="D1646" s="22"/>
      <c r="E1646" s="22"/>
      <c r="F1646" s="22"/>
      <c r="G1646" s="22"/>
      <c r="H1646" s="22" t="s">
        <v>708</v>
      </c>
      <c r="I1646" s="35" t="s">
        <v>1585</v>
      </c>
      <c r="J1646" s="22" t="s">
        <v>706</v>
      </c>
      <c r="K1646" s="32">
        <v>1675.8</v>
      </c>
    </row>
    <row r="1647" spans="1:11" ht="0.95" customHeight="1" thickTop="1" x14ac:dyDescent="0.2">
      <c r="A1647" s="34"/>
      <c r="B1647" s="34"/>
      <c r="C1647" s="34"/>
      <c r="D1647" s="34"/>
      <c r="E1647" s="34"/>
      <c r="F1647" s="34"/>
      <c r="G1647" s="34"/>
      <c r="H1647" s="34"/>
      <c r="I1647" s="34"/>
      <c r="J1647" s="34"/>
      <c r="K1647" s="34"/>
    </row>
    <row r="1648" spans="1:11" ht="18" customHeight="1" x14ac:dyDescent="0.2">
      <c r="A1648" s="30" t="s">
        <v>401</v>
      </c>
      <c r="B1648" s="29" t="s">
        <v>10</v>
      </c>
      <c r="C1648" s="30" t="s">
        <v>11</v>
      </c>
      <c r="D1648" s="30" t="s">
        <v>12</v>
      </c>
      <c r="E1648" s="173" t="s">
        <v>725</v>
      </c>
      <c r="F1648" s="173"/>
      <c r="G1648" s="46" t="s">
        <v>13</v>
      </c>
      <c r="H1648" s="29" t="s">
        <v>14</v>
      </c>
      <c r="I1648" s="29" t="s">
        <v>15</v>
      </c>
      <c r="J1648" s="29" t="s">
        <v>17</v>
      </c>
    </row>
    <row r="1649" spans="1:10" ht="26.1" customHeight="1" x14ac:dyDescent="0.2">
      <c r="A1649" s="28" t="s">
        <v>723</v>
      </c>
      <c r="B1649" s="27" t="s">
        <v>402</v>
      </c>
      <c r="C1649" s="28" t="s">
        <v>25</v>
      </c>
      <c r="D1649" s="28" t="s">
        <v>403</v>
      </c>
      <c r="E1649" s="174" t="s">
        <v>1584</v>
      </c>
      <c r="F1649" s="174"/>
      <c r="G1649" s="45" t="s">
        <v>254</v>
      </c>
      <c r="H1649" s="44">
        <v>1</v>
      </c>
      <c r="I1649" s="43">
        <v>58.83</v>
      </c>
      <c r="J1649" s="43">
        <v>58.83</v>
      </c>
    </row>
    <row r="1650" spans="1:10" ht="15" customHeight="1" x14ac:dyDescent="0.2">
      <c r="A1650" s="30" t="s">
        <v>9</v>
      </c>
      <c r="B1650" s="29" t="s">
        <v>10</v>
      </c>
      <c r="C1650" s="30" t="s">
        <v>11</v>
      </c>
      <c r="D1650" s="30" t="s">
        <v>12</v>
      </c>
      <c r="E1650" s="173" t="s">
        <v>725</v>
      </c>
      <c r="F1650" s="175"/>
      <c r="G1650" s="46" t="s">
        <v>13</v>
      </c>
      <c r="H1650" s="29" t="s">
        <v>14</v>
      </c>
      <c r="I1650" s="29" t="s">
        <v>15</v>
      </c>
      <c r="J1650" s="29" t="s">
        <v>17</v>
      </c>
    </row>
    <row r="1651" spans="1:10" ht="24" customHeight="1" x14ac:dyDescent="0.2">
      <c r="A1651" s="50" t="s">
        <v>731</v>
      </c>
      <c r="B1651" s="51" t="s">
        <v>1578</v>
      </c>
      <c r="C1651" s="50" t="s">
        <v>25</v>
      </c>
      <c r="D1651" s="50" t="s">
        <v>1577</v>
      </c>
      <c r="E1651" s="171" t="s">
        <v>728</v>
      </c>
      <c r="F1651" s="171"/>
      <c r="G1651" s="49" t="s">
        <v>254</v>
      </c>
      <c r="H1651" s="48">
        <v>1</v>
      </c>
      <c r="I1651" s="47" t="s">
        <v>1576</v>
      </c>
      <c r="J1651" s="53" t="s">
        <v>1576</v>
      </c>
    </row>
    <row r="1652" spans="1:10" ht="24" customHeight="1" x14ac:dyDescent="0.2">
      <c r="A1652" s="50" t="s">
        <v>731</v>
      </c>
      <c r="B1652" s="51" t="s">
        <v>842</v>
      </c>
      <c r="C1652" s="50" t="s">
        <v>25</v>
      </c>
      <c r="D1652" s="50" t="s">
        <v>841</v>
      </c>
      <c r="E1652" s="171" t="s">
        <v>840</v>
      </c>
      <c r="F1652" s="171"/>
      <c r="G1652" s="49" t="s">
        <v>839</v>
      </c>
      <c r="H1652" s="48">
        <v>0.7</v>
      </c>
      <c r="I1652" s="47" t="s">
        <v>838</v>
      </c>
      <c r="J1652" s="53" t="s">
        <v>1575</v>
      </c>
    </row>
    <row r="1653" spans="1:10" ht="24" customHeight="1" x14ac:dyDescent="0.2">
      <c r="A1653" s="41" t="s">
        <v>723</v>
      </c>
      <c r="B1653" s="42" t="s">
        <v>1583</v>
      </c>
      <c r="C1653" s="41" t="s">
        <v>25</v>
      </c>
      <c r="D1653" s="41" t="s">
        <v>1582</v>
      </c>
      <c r="E1653" s="170" t="s">
        <v>853</v>
      </c>
      <c r="F1653" s="170"/>
      <c r="G1653" s="40" t="s">
        <v>839</v>
      </c>
      <c r="H1653" s="39">
        <v>0.7</v>
      </c>
      <c r="I1653" s="38" t="s">
        <v>1581</v>
      </c>
      <c r="J1653" s="54" t="s">
        <v>1580</v>
      </c>
    </row>
    <row r="1654" spans="1:10" ht="24" customHeight="1" x14ac:dyDescent="0.2">
      <c r="A1654" s="41" t="s">
        <v>723</v>
      </c>
      <c r="B1654" s="42" t="s">
        <v>855</v>
      </c>
      <c r="C1654" s="41" t="s">
        <v>25</v>
      </c>
      <c r="D1654" s="41" t="s">
        <v>854</v>
      </c>
      <c r="E1654" s="170" t="s">
        <v>853</v>
      </c>
      <c r="F1654" s="170"/>
      <c r="G1654" s="40" t="s">
        <v>839</v>
      </c>
      <c r="H1654" s="39">
        <v>0.7</v>
      </c>
      <c r="I1654" s="38" t="s">
        <v>852</v>
      </c>
      <c r="J1654" s="54" t="s">
        <v>1579</v>
      </c>
    </row>
    <row r="1655" spans="1:10" ht="24" customHeight="1" x14ac:dyDescent="0.2">
      <c r="A1655" s="50" t="s">
        <v>731</v>
      </c>
      <c r="B1655" s="51" t="s">
        <v>1562</v>
      </c>
      <c r="C1655" s="50" t="s">
        <v>25</v>
      </c>
      <c r="D1655" s="50" t="s">
        <v>1561</v>
      </c>
      <c r="E1655" s="171" t="s">
        <v>728</v>
      </c>
      <c r="F1655" s="171"/>
      <c r="G1655" s="49" t="s">
        <v>254</v>
      </c>
      <c r="H1655" s="48">
        <v>1</v>
      </c>
      <c r="I1655" s="47" t="s">
        <v>1560</v>
      </c>
      <c r="J1655" s="53" t="s">
        <v>1560</v>
      </c>
    </row>
    <row r="1656" spans="1:10" ht="24" customHeight="1" x14ac:dyDescent="0.2">
      <c r="A1656" s="50" t="s">
        <v>731</v>
      </c>
      <c r="B1656" s="51" t="s">
        <v>1559</v>
      </c>
      <c r="C1656" s="50" t="s">
        <v>25</v>
      </c>
      <c r="D1656" s="50" t="s">
        <v>1558</v>
      </c>
      <c r="E1656" s="171" t="s">
        <v>840</v>
      </c>
      <c r="F1656" s="171"/>
      <c r="G1656" s="49" t="s">
        <v>839</v>
      </c>
      <c r="H1656" s="48">
        <v>0.7</v>
      </c>
      <c r="I1656" s="47" t="s">
        <v>844</v>
      </c>
      <c r="J1656" s="53" t="s">
        <v>975</v>
      </c>
    </row>
    <row r="1657" spans="1:10" ht="39.950000000000003" customHeight="1" x14ac:dyDescent="0.2">
      <c r="A1657" s="177" t="s">
        <v>850</v>
      </c>
      <c r="B1657" s="175"/>
      <c r="C1657" s="175"/>
      <c r="D1657" s="175"/>
      <c r="E1657" s="175"/>
      <c r="F1657" s="175"/>
      <c r="G1657" s="175"/>
      <c r="H1657" s="175"/>
      <c r="I1657" s="175"/>
      <c r="J1657" s="175"/>
    </row>
    <row r="1658" spans="1:10" ht="15" customHeight="1" x14ac:dyDescent="0.2">
      <c r="A1658" s="30" t="s">
        <v>9</v>
      </c>
      <c r="B1658" s="29" t="s">
        <v>10</v>
      </c>
      <c r="C1658" s="30" t="s">
        <v>11</v>
      </c>
      <c r="D1658" s="30" t="s">
        <v>12</v>
      </c>
      <c r="E1658" s="173" t="s">
        <v>725</v>
      </c>
      <c r="F1658" s="175"/>
      <c r="G1658" s="46" t="s">
        <v>13</v>
      </c>
      <c r="H1658" s="29" t="s">
        <v>14</v>
      </c>
      <c r="I1658" s="29" t="s">
        <v>15</v>
      </c>
      <c r="J1658" s="29" t="s">
        <v>17</v>
      </c>
    </row>
    <row r="1659" spans="1:10" ht="24" customHeight="1" x14ac:dyDescent="0.2">
      <c r="A1659" s="50" t="s">
        <v>731</v>
      </c>
      <c r="B1659" s="51" t="s">
        <v>1578</v>
      </c>
      <c r="C1659" s="50" t="s">
        <v>25</v>
      </c>
      <c r="D1659" s="50" t="s">
        <v>1577</v>
      </c>
      <c r="E1659" s="171" t="s">
        <v>728</v>
      </c>
      <c r="F1659" s="171"/>
      <c r="G1659" s="49" t="s">
        <v>254</v>
      </c>
      <c r="H1659" s="48">
        <v>1</v>
      </c>
      <c r="I1659" s="47" t="s">
        <v>1576</v>
      </c>
      <c r="J1659" s="53" t="s">
        <v>1576</v>
      </c>
    </row>
    <row r="1660" spans="1:10" ht="24" customHeight="1" x14ac:dyDescent="0.2">
      <c r="A1660" s="50" t="s">
        <v>731</v>
      </c>
      <c r="B1660" s="51" t="s">
        <v>842</v>
      </c>
      <c r="C1660" s="50" t="s">
        <v>25</v>
      </c>
      <c r="D1660" s="50" t="s">
        <v>841</v>
      </c>
      <c r="E1660" s="171" t="s">
        <v>840</v>
      </c>
      <c r="F1660" s="171"/>
      <c r="G1660" s="49" t="s">
        <v>839</v>
      </c>
      <c r="H1660" s="48">
        <v>0.7</v>
      </c>
      <c r="I1660" s="47" t="s">
        <v>838</v>
      </c>
      <c r="J1660" s="53" t="s">
        <v>1575</v>
      </c>
    </row>
    <row r="1661" spans="1:10" ht="24" customHeight="1" x14ac:dyDescent="0.2">
      <c r="A1661" s="50" t="s">
        <v>731</v>
      </c>
      <c r="B1661" s="51" t="s">
        <v>762</v>
      </c>
      <c r="C1661" s="50" t="s">
        <v>25</v>
      </c>
      <c r="D1661" s="50" t="s">
        <v>761</v>
      </c>
      <c r="E1661" s="171" t="s">
        <v>728</v>
      </c>
      <c r="F1661" s="171"/>
      <c r="G1661" s="49" t="s">
        <v>254</v>
      </c>
      <c r="H1661" s="48">
        <v>2.0999999999999999E-3</v>
      </c>
      <c r="I1661" s="47" t="s">
        <v>760</v>
      </c>
      <c r="J1661" s="53" t="s">
        <v>1220</v>
      </c>
    </row>
    <row r="1662" spans="1:10" ht="26.1" customHeight="1" x14ac:dyDescent="0.2">
      <c r="A1662" s="50" t="s">
        <v>731</v>
      </c>
      <c r="B1662" s="51" t="s">
        <v>797</v>
      </c>
      <c r="C1662" s="50" t="s">
        <v>25</v>
      </c>
      <c r="D1662" s="50" t="s">
        <v>796</v>
      </c>
      <c r="E1662" s="171" t="s">
        <v>791</v>
      </c>
      <c r="F1662" s="171"/>
      <c r="G1662" s="49" t="s">
        <v>254</v>
      </c>
      <c r="H1662" s="48">
        <v>0.14252000000000001</v>
      </c>
      <c r="I1662" s="47" t="s">
        <v>795</v>
      </c>
      <c r="J1662" s="53" t="s">
        <v>881</v>
      </c>
    </row>
    <row r="1663" spans="1:10" ht="24" customHeight="1" x14ac:dyDescent="0.2">
      <c r="A1663" s="50" t="s">
        <v>731</v>
      </c>
      <c r="B1663" s="51" t="s">
        <v>836</v>
      </c>
      <c r="C1663" s="50" t="s">
        <v>25</v>
      </c>
      <c r="D1663" s="50" t="s">
        <v>835</v>
      </c>
      <c r="E1663" s="171" t="s">
        <v>728</v>
      </c>
      <c r="F1663" s="171"/>
      <c r="G1663" s="49" t="s">
        <v>254</v>
      </c>
      <c r="H1663" s="48">
        <v>0.11165</v>
      </c>
      <c r="I1663" s="47" t="s">
        <v>834</v>
      </c>
      <c r="J1663" s="53" t="s">
        <v>1433</v>
      </c>
    </row>
    <row r="1664" spans="1:10" ht="24" customHeight="1" x14ac:dyDescent="0.2">
      <c r="A1664" s="50" t="s">
        <v>731</v>
      </c>
      <c r="B1664" s="51" t="s">
        <v>758</v>
      </c>
      <c r="C1664" s="50" t="s">
        <v>25</v>
      </c>
      <c r="D1664" s="50" t="s">
        <v>757</v>
      </c>
      <c r="E1664" s="171" t="s">
        <v>728</v>
      </c>
      <c r="F1664" s="171"/>
      <c r="G1664" s="49" t="s">
        <v>254</v>
      </c>
      <c r="H1664" s="48">
        <v>6.3E-3</v>
      </c>
      <c r="I1664" s="47" t="s">
        <v>756</v>
      </c>
      <c r="J1664" s="53" t="s">
        <v>1574</v>
      </c>
    </row>
    <row r="1665" spans="1:10" ht="24" customHeight="1" x14ac:dyDescent="0.2">
      <c r="A1665" s="50" t="s">
        <v>731</v>
      </c>
      <c r="B1665" s="51" t="s">
        <v>825</v>
      </c>
      <c r="C1665" s="50" t="s">
        <v>25</v>
      </c>
      <c r="D1665" s="50" t="s">
        <v>824</v>
      </c>
      <c r="E1665" s="171" t="s">
        <v>728</v>
      </c>
      <c r="F1665" s="171"/>
      <c r="G1665" s="49" t="s">
        <v>254</v>
      </c>
      <c r="H1665" s="48">
        <v>0.14252000000000001</v>
      </c>
      <c r="I1665" s="47" t="s">
        <v>823</v>
      </c>
      <c r="J1665" s="53" t="s">
        <v>1573</v>
      </c>
    </row>
    <row r="1666" spans="1:10" ht="24" customHeight="1" x14ac:dyDescent="0.2">
      <c r="A1666" s="50" t="s">
        <v>731</v>
      </c>
      <c r="B1666" s="51" t="s">
        <v>1572</v>
      </c>
      <c r="C1666" s="50" t="s">
        <v>25</v>
      </c>
      <c r="D1666" s="50" t="s">
        <v>1571</v>
      </c>
      <c r="E1666" s="171" t="s">
        <v>728</v>
      </c>
      <c r="F1666" s="171"/>
      <c r="G1666" s="49" t="s">
        <v>254</v>
      </c>
      <c r="H1666" s="48">
        <v>6.9999999999999994E-5</v>
      </c>
      <c r="I1666" s="47" t="s">
        <v>1570</v>
      </c>
      <c r="J1666" s="53" t="s">
        <v>751</v>
      </c>
    </row>
    <row r="1667" spans="1:10" ht="24" customHeight="1" x14ac:dyDescent="0.2">
      <c r="A1667" s="50" t="s">
        <v>731</v>
      </c>
      <c r="B1667" s="51" t="s">
        <v>777</v>
      </c>
      <c r="C1667" s="50" t="s">
        <v>25</v>
      </c>
      <c r="D1667" s="50" t="s">
        <v>776</v>
      </c>
      <c r="E1667" s="171" t="s">
        <v>728</v>
      </c>
      <c r="F1667" s="171"/>
      <c r="G1667" s="49" t="s">
        <v>775</v>
      </c>
      <c r="H1667" s="48">
        <v>1.1199999999999999E-3</v>
      </c>
      <c r="I1667" s="47" t="s">
        <v>774</v>
      </c>
      <c r="J1667" s="53" t="s">
        <v>751</v>
      </c>
    </row>
    <row r="1668" spans="1:10" ht="26.1" customHeight="1" x14ac:dyDescent="0.2">
      <c r="A1668" s="50" t="s">
        <v>731</v>
      </c>
      <c r="B1668" s="51" t="s">
        <v>785</v>
      </c>
      <c r="C1668" s="50" t="s">
        <v>25</v>
      </c>
      <c r="D1668" s="50" t="s">
        <v>784</v>
      </c>
      <c r="E1668" s="171" t="s">
        <v>728</v>
      </c>
      <c r="F1668" s="171"/>
      <c r="G1668" s="49" t="s">
        <v>254</v>
      </c>
      <c r="H1668" s="48">
        <v>8.4000000000000003E-4</v>
      </c>
      <c r="I1668" s="47" t="s">
        <v>783</v>
      </c>
      <c r="J1668" s="53" t="s">
        <v>740</v>
      </c>
    </row>
    <row r="1669" spans="1:10" ht="24" customHeight="1" x14ac:dyDescent="0.2">
      <c r="A1669" s="50" t="s">
        <v>731</v>
      </c>
      <c r="B1669" s="51" t="s">
        <v>766</v>
      </c>
      <c r="C1669" s="50" t="s">
        <v>25</v>
      </c>
      <c r="D1669" s="50" t="s">
        <v>765</v>
      </c>
      <c r="E1669" s="171" t="s">
        <v>728</v>
      </c>
      <c r="F1669" s="171"/>
      <c r="G1669" s="49" t="s">
        <v>254</v>
      </c>
      <c r="H1669" s="48">
        <v>2.5200000000000001E-3</v>
      </c>
      <c r="I1669" s="47" t="s">
        <v>764</v>
      </c>
      <c r="J1669" s="53" t="s">
        <v>815</v>
      </c>
    </row>
    <row r="1670" spans="1:10" ht="26.1" customHeight="1" x14ac:dyDescent="0.2">
      <c r="A1670" s="50" t="s">
        <v>731</v>
      </c>
      <c r="B1670" s="51" t="s">
        <v>832</v>
      </c>
      <c r="C1670" s="50" t="s">
        <v>25</v>
      </c>
      <c r="D1670" s="50" t="s">
        <v>831</v>
      </c>
      <c r="E1670" s="171" t="s">
        <v>728</v>
      </c>
      <c r="F1670" s="171"/>
      <c r="G1670" s="49" t="s">
        <v>812</v>
      </c>
      <c r="H1670" s="48">
        <v>1.0499999999999999E-3</v>
      </c>
      <c r="I1670" s="47" t="s">
        <v>830</v>
      </c>
      <c r="J1670" s="53" t="s">
        <v>747</v>
      </c>
    </row>
    <row r="1671" spans="1:10" ht="24" customHeight="1" x14ac:dyDescent="0.2">
      <c r="A1671" s="50" t="s">
        <v>731</v>
      </c>
      <c r="B1671" s="51" t="s">
        <v>809</v>
      </c>
      <c r="C1671" s="50" t="s">
        <v>25</v>
      </c>
      <c r="D1671" s="50" t="s">
        <v>808</v>
      </c>
      <c r="E1671" s="171" t="s">
        <v>791</v>
      </c>
      <c r="F1671" s="171"/>
      <c r="G1671" s="49" t="s">
        <v>807</v>
      </c>
      <c r="H1671" s="48">
        <v>5.5999999999999995E-4</v>
      </c>
      <c r="I1671" s="47" t="s">
        <v>806</v>
      </c>
      <c r="J1671" s="53" t="s">
        <v>1569</v>
      </c>
    </row>
    <row r="1672" spans="1:10" ht="24" customHeight="1" x14ac:dyDescent="0.2">
      <c r="A1672" s="50" t="s">
        <v>731</v>
      </c>
      <c r="B1672" s="51" t="s">
        <v>814</v>
      </c>
      <c r="C1672" s="50" t="s">
        <v>25</v>
      </c>
      <c r="D1672" s="50" t="s">
        <v>813</v>
      </c>
      <c r="E1672" s="171" t="s">
        <v>728</v>
      </c>
      <c r="F1672" s="171"/>
      <c r="G1672" s="49" t="s">
        <v>812</v>
      </c>
      <c r="H1672" s="48">
        <v>3.2200000000000002E-3</v>
      </c>
      <c r="I1672" s="47" t="s">
        <v>811</v>
      </c>
      <c r="J1672" s="53" t="s">
        <v>782</v>
      </c>
    </row>
    <row r="1673" spans="1:10" ht="24" customHeight="1" x14ac:dyDescent="0.2">
      <c r="A1673" s="50" t="s">
        <v>731</v>
      </c>
      <c r="B1673" s="51" t="s">
        <v>801</v>
      </c>
      <c r="C1673" s="50" t="s">
        <v>25</v>
      </c>
      <c r="D1673" s="50" t="s">
        <v>800</v>
      </c>
      <c r="E1673" s="171" t="s">
        <v>728</v>
      </c>
      <c r="F1673" s="171"/>
      <c r="G1673" s="49" t="s">
        <v>254</v>
      </c>
      <c r="H1673" s="48">
        <v>6.3E-3</v>
      </c>
      <c r="I1673" s="47" t="s">
        <v>799</v>
      </c>
      <c r="J1673" s="53" t="s">
        <v>782</v>
      </c>
    </row>
    <row r="1674" spans="1:10" ht="24" customHeight="1" x14ac:dyDescent="0.2">
      <c r="A1674" s="50" t="s">
        <v>731</v>
      </c>
      <c r="B1674" s="51" t="s">
        <v>1148</v>
      </c>
      <c r="C1674" s="50" t="s">
        <v>25</v>
      </c>
      <c r="D1674" s="50" t="s">
        <v>1147</v>
      </c>
      <c r="E1674" s="171" t="s">
        <v>728</v>
      </c>
      <c r="F1674" s="171"/>
      <c r="G1674" s="49" t="s">
        <v>254</v>
      </c>
      <c r="H1674" s="48">
        <v>1.3999999999999999E-4</v>
      </c>
      <c r="I1674" s="47" t="s">
        <v>1146</v>
      </c>
      <c r="J1674" s="53" t="s">
        <v>751</v>
      </c>
    </row>
    <row r="1675" spans="1:10" ht="26.1" customHeight="1" x14ac:dyDescent="0.2">
      <c r="A1675" s="50" t="s">
        <v>731</v>
      </c>
      <c r="B1675" s="51" t="s">
        <v>788</v>
      </c>
      <c r="C1675" s="50" t="s">
        <v>25</v>
      </c>
      <c r="D1675" s="50" t="s">
        <v>787</v>
      </c>
      <c r="E1675" s="171" t="s">
        <v>728</v>
      </c>
      <c r="F1675" s="171"/>
      <c r="G1675" s="49" t="s">
        <v>254</v>
      </c>
      <c r="H1675" s="48">
        <v>2.7999999999999998E-4</v>
      </c>
      <c r="I1675" s="47" t="s">
        <v>786</v>
      </c>
      <c r="J1675" s="53" t="s">
        <v>751</v>
      </c>
    </row>
    <row r="1676" spans="1:10" ht="24" customHeight="1" x14ac:dyDescent="0.2">
      <c r="A1676" s="50" t="s">
        <v>731</v>
      </c>
      <c r="B1676" s="51" t="s">
        <v>1568</v>
      </c>
      <c r="C1676" s="50" t="s">
        <v>25</v>
      </c>
      <c r="D1676" s="50" t="s">
        <v>1567</v>
      </c>
      <c r="E1676" s="171" t="s">
        <v>728</v>
      </c>
      <c r="F1676" s="171"/>
      <c r="G1676" s="49" t="s">
        <v>254</v>
      </c>
      <c r="H1676" s="48">
        <v>1.3999999999999999E-4</v>
      </c>
      <c r="I1676" s="47" t="s">
        <v>1566</v>
      </c>
      <c r="J1676" s="53" t="s">
        <v>751</v>
      </c>
    </row>
    <row r="1677" spans="1:10" ht="24" customHeight="1" x14ac:dyDescent="0.2">
      <c r="A1677" s="50" t="s">
        <v>731</v>
      </c>
      <c r="B1677" s="51" t="s">
        <v>1565</v>
      </c>
      <c r="C1677" s="50" t="s">
        <v>25</v>
      </c>
      <c r="D1677" s="50" t="s">
        <v>1564</v>
      </c>
      <c r="E1677" s="171" t="s">
        <v>728</v>
      </c>
      <c r="F1677" s="171"/>
      <c r="G1677" s="49" t="s">
        <v>254</v>
      </c>
      <c r="H1677" s="48">
        <v>1.3999999999999999E-4</v>
      </c>
      <c r="I1677" s="47" t="s">
        <v>1563</v>
      </c>
      <c r="J1677" s="53" t="s">
        <v>770</v>
      </c>
    </row>
    <row r="1678" spans="1:10" ht="24" customHeight="1" x14ac:dyDescent="0.2">
      <c r="A1678" s="50" t="s">
        <v>731</v>
      </c>
      <c r="B1678" s="51" t="s">
        <v>793</v>
      </c>
      <c r="C1678" s="50" t="s">
        <v>25</v>
      </c>
      <c r="D1678" s="50" t="s">
        <v>792</v>
      </c>
      <c r="E1678" s="171" t="s">
        <v>791</v>
      </c>
      <c r="F1678" s="171"/>
      <c r="G1678" s="49" t="s">
        <v>254</v>
      </c>
      <c r="H1678" s="48">
        <v>6.3E-3</v>
      </c>
      <c r="I1678" s="47" t="s">
        <v>790</v>
      </c>
      <c r="J1678" s="53" t="s">
        <v>778</v>
      </c>
    </row>
    <row r="1679" spans="1:10" ht="24" customHeight="1" x14ac:dyDescent="0.2">
      <c r="A1679" s="50" t="s">
        <v>731</v>
      </c>
      <c r="B1679" s="51" t="s">
        <v>754</v>
      </c>
      <c r="C1679" s="50" t="s">
        <v>25</v>
      </c>
      <c r="D1679" s="50" t="s">
        <v>753</v>
      </c>
      <c r="E1679" s="171" t="s">
        <v>728</v>
      </c>
      <c r="F1679" s="171"/>
      <c r="G1679" s="49" t="s">
        <v>254</v>
      </c>
      <c r="H1679" s="48">
        <v>6.9999999999999994E-5</v>
      </c>
      <c r="I1679" s="47" t="s">
        <v>752</v>
      </c>
      <c r="J1679" s="53" t="s">
        <v>751</v>
      </c>
    </row>
    <row r="1680" spans="1:10" ht="26.1" customHeight="1" x14ac:dyDescent="0.2">
      <c r="A1680" s="50" t="s">
        <v>731</v>
      </c>
      <c r="B1680" s="51" t="s">
        <v>750</v>
      </c>
      <c r="C1680" s="50" t="s">
        <v>25</v>
      </c>
      <c r="D1680" s="50" t="s">
        <v>749</v>
      </c>
      <c r="E1680" s="171" t="s">
        <v>728</v>
      </c>
      <c r="F1680" s="171"/>
      <c r="G1680" s="49" t="s">
        <v>254</v>
      </c>
      <c r="H1680" s="48">
        <v>1.3999999999999999E-4</v>
      </c>
      <c r="I1680" s="47" t="s">
        <v>748</v>
      </c>
      <c r="J1680" s="53" t="s">
        <v>770</v>
      </c>
    </row>
    <row r="1681" spans="1:10" ht="24" customHeight="1" x14ac:dyDescent="0.2">
      <c r="A1681" s="50" t="s">
        <v>731</v>
      </c>
      <c r="B1681" s="51" t="s">
        <v>746</v>
      </c>
      <c r="C1681" s="50" t="s">
        <v>25</v>
      </c>
      <c r="D1681" s="50" t="s">
        <v>745</v>
      </c>
      <c r="E1681" s="171" t="s">
        <v>728</v>
      </c>
      <c r="F1681" s="171"/>
      <c r="G1681" s="49" t="s">
        <v>254</v>
      </c>
      <c r="H1681" s="48">
        <v>2.1000000000000001E-4</v>
      </c>
      <c r="I1681" s="47" t="s">
        <v>744</v>
      </c>
      <c r="J1681" s="53" t="s">
        <v>751</v>
      </c>
    </row>
    <row r="1682" spans="1:10" ht="24" customHeight="1" x14ac:dyDescent="0.2">
      <c r="A1682" s="50" t="s">
        <v>731</v>
      </c>
      <c r="B1682" s="51" t="s">
        <v>743</v>
      </c>
      <c r="C1682" s="50" t="s">
        <v>25</v>
      </c>
      <c r="D1682" s="50" t="s">
        <v>742</v>
      </c>
      <c r="E1682" s="171" t="s">
        <v>728</v>
      </c>
      <c r="F1682" s="171"/>
      <c r="G1682" s="49" t="s">
        <v>254</v>
      </c>
      <c r="H1682" s="48">
        <v>1.3999999999999999E-4</v>
      </c>
      <c r="I1682" s="47" t="s">
        <v>741</v>
      </c>
      <c r="J1682" s="53" t="s">
        <v>751</v>
      </c>
    </row>
    <row r="1683" spans="1:10" ht="24" customHeight="1" x14ac:dyDescent="0.2">
      <c r="A1683" s="50" t="s">
        <v>731</v>
      </c>
      <c r="B1683" s="51" t="s">
        <v>1562</v>
      </c>
      <c r="C1683" s="50" t="s">
        <v>25</v>
      </c>
      <c r="D1683" s="50" t="s">
        <v>1561</v>
      </c>
      <c r="E1683" s="171" t="s">
        <v>728</v>
      </c>
      <c r="F1683" s="171"/>
      <c r="G1683" s="49" t="s">
        <v>254</v>
      </c>
      <c r="H1683" s="48">
        <v>1</v>
      </c>
      <c r="I1683" s="47" t="s">
        <v>1560</v>
      </c>
      <c r="J1683" s="53" t="s">
        <v>1560</v>
      </c>
    </row>
    <row r="1684" spans="1:10" ht="24" customHeight="1" x14ac:dyDescent="0.2">
      <c r="A1684" s="50" t="s">
        <v>731</v>
      </c>
      <c r="B1684" s="51" t="s">
        <v>1559</v>
      </c>
      <c r="C1684" s="50" t="s">
        <v>25</v>
      </c>
      <c r="D1684" s="50" t="s">
        <v>1558</v>
      </c>
      <c r="E1684" s="171" t="s">
        <v>840</v>
      </c>
      <c r="F1684" s="171"/>
      <c r="G1684" s="49" t="s">
        <v>839</v>
      </c>
      <c r="H1684" s="48">
        <v>0.7</v>
      </c>
      <c r="I1684" s="47" t="s">
        <v>844</v>
      </c>
      <c r="J1684" s="53" t="s">
        <v>975</v>
      </c>
    </row>
    <row r="1685" spans="1:10" x14ac:dyDescent="0.2">
      <c r="A1685" s="37"/>
      <c r="B1685" s="37"/>
      <c r="C1685" s="37"/>
      <c r="D1685" s="37"/>
      <c r="E1685" s="37" t="s">
        <v>713</v>
      </c>
      <c r="F1685" s="36">
        <v>23.51</v>
      </c>
      <c r="G1685" s="37" t="s">
        <v>712</v>
      </c>
      <c r="H1685" s="36">
        <v>0</v>
      </c>
      <c r="I1685" s="37" t="s">
        <v>711</v>
      </c>
      <c r="J1685" s="36">
        <v>23.51</v>
      </c>
    </row>
    <row r="1686" spans="1:10" x14ac:dyDescent="0.2">
      <c r="A1686" s="37"/>
      <c r="B1686" s="37"/>
      <c r="C1686" s="37"/>
      <c r="D1686" s="37"/>
      <c r="E1686" s="37" t="s">
        <v>710</v>
      </c>
      <c r="F1686" s="36">
        <v>14.7</v>
      </c>
      <c r="G1686" s="37"/>
      <c r="H1686" s="172" t="s">
        <v>709</v>
      </c>
      <c r="I1686" s="172"/>
      <c r="J1686" s="36">
        <v>73.53</v>
      </c>
    </row>
    <row r="1687" spans="1:10" ht="50.1" customHeight="1" thickBot="1" x14ac:dyDescent="0.25">
      <c r="A1687" s="22"/>
      <c r="B1687" s="22"/>
      <c r="C1687" s="22"/>
      <c r="D1687" s="22"/>
      <c r="E1687" s="22"/>
      <c r="F1687" s="22"/>
      <c r="G1687" s="22" t="s">
        <v>708</v>
      </c>
      <c r="H1687" s="35" t="s">
        <v>1557</v>
      </c>
      <c r="I1687" s="22" t="s">
        <v>706</v>
      </c>
      <c r="J1687" s="32">
        <v>2573.5500000000002</v>
      </c>
    </row>
    <row r="1688" spans="1:10" ht="0.95" customHeight="1" thickTop="1" x14ac:dyDescent="0.2">
      <c r="A1688" s="34"/>
      <c r="B1688" s="34"/>
      <c r="C1688" s="34"/>
      <c r="D1688" s="34"/>
      <c r="E1688" s="34"/>
      <c r="F1688" s="34"/>
      <c r="G1688" s="34"/>
      <c r="H1688" s="34"/>
      <c r="I1688" s="34"/>
      <c r="J1688" s="34"/>
    </row>
    <row r="1689" spans="1:10" ht="18" customHeight="1" x14ac:dyDescent="0.2">
      <c r="A1689" s="30" t="s">
        <v>404</v>
      </c>
      <c r="B1689" s="29" t="s">
        <v>10</v>
      </c>
      <c r="C1689" s="30" t="s">
        <v>11</v>
      </c>
      <c r="D1689" s="30" t="s">
        <v>12</v>
      </c>
      <c r="E1689" s="173" t="s">
        <v>725</v>
      </c>
      <c r="F1689" s="173"/>
      <c r="G1689" s="46" t="s">
        <v>13</v>
      </c>
      <c r="H1689" s="29" t="s">
        <v>14</v>
      </c>
      <c r="I1689" s="29" t="s">
        <v>15</v>
      </c>
      <c r="J1689" s="29" t="s">
        <v>17</v>
      </c>
    </row>
    <row r="1690" spans="1:10" ht="26.1" customHeight="1" x14ac:dyDescent="0.2">
      <c r="A1690" s="28" t="s">
        <v>723</v>
      </c>
      <c r="B1690" s="27" t="s">
        <v>405</v>
      </c>
      <c r="C1690" s="28" t="s">
        <v>25</v>
      </c>
      <c r="D1690" s="28" t="s">
        <v>406</v>
      </c>
      <c r="E1690" s="174" t="s">
        <v>1556</v>
      </c>
      <c r="F1690" s="174"/>
      <c r="G1690" s="45" t="s">
        <v>254</v>
      </c>
      <c r="H1690" s="44">
        <v>1</v>
      </c>
      <c r="I1690" s="43">
        <v>3709.91</v>
      </c>
      <c r="J1690" s="43">
        <v>3709.91</v>
      </c>
    </row>
    <row r="1691" spans="1:10" ht="15" customHeight="1" x14ac:dyDescent="0.2">
      <c r="A1691" s="30" t="s">
        <v>9</v>
      </c>
      <c r="B1691" s="29" t="s">
        <v>10</v>
      </c>
      <c r="C1691" s="30" t="s">
        <v>11</v>
      </c>
      <c r="D1691" s="30" t="s">
        <v>12</v>
      </c>
      <c r="E1691" s="173" t="s">
        <v>725</v>
      </c>
      <c r="F1691" s="175"/>
      <c r="G1691" s="46" t="s">
        <v>13</v>
      </c>
      <c r="H1691" s="29" t="s">
        <v>14</v>
      </c>
      <c r="I1691" s="29" t="s">
        <v>15</v>
      </c>
      <c r="J1691" s="29" t="s">
        <v>17</v>
      </c>
    </row>
    <row r="1692" spans="1:10" ht="26.1" customHeight="1" x14ac:dyDescent="0.2">
      <c r="A1692" s="50" t="s">
        <v>731</v>
      </c>
      <c r="B1692" s="51" t="s">
        <v>1555</v>
      </c>
      <c r="C1692" s="50" t="s">
        <v>25</v>
      </c>
      <c r="D1692" s="50" t="s">
        <v>1554</v>
      </c>
      <c r="E1692" s="171" t="s">
        <v>728</v>
      </c>
      <c r="F1692" s="171"/>
      <c r="G1692" s="49" t="s">
        <v>254</v>
      </c>
      <c r="H1692" s="48">
        <v>1</v>
      </c>
      <c r="I1692" s="47" t="s">
        <v>1553</v>
      </c>
      <c r="J1692" s="53" t="s">
        <v>1553</v>
      </c>
    </row>
    <row r="1693" spans="1:10" ht="24" customHeight="1" x14ac:dyDescent="0.2">
      <c r="A1693" s="50" t="s">
        <v>731</v>
      </c>
      <c r="B1693" s="51" t="s">
        <v>1552</v>
      </c>
      <c r="C1693" s="50" t="s">
        <v>25</v>
      </c>
      <c r="D1693" s="50" t="s">
        <v>1551</v>
      </c>
      <c r="E1693" s="171" t="s">
        <v>840</v>
      </c>
      <c r="F1693" s="171"/>
      <c r="G1693" s="49" t="s">
        <v>839</v>
      </c>
      <c r="H1693" s="48">
        <v>1</v>
      </c>
      <c r="I1693" s="47" t="s">
        <v>1550</v>
      </c>
      <c r="J1693" s="53" t="s">
        <v>1550</v>
      </c>
    </row>
    <row r="1694" spans="1:10" ht="39.950000000000003" customHeight="1" x14ac:dyDescent="0.2">
      <c r="A1694" s="177" t="s">
        <v>850</v>
      </c>
      <c r="B1694" s="175"/>
      <c r="C1694" s="175"/>
      <c r="D1694" s="175"/>
      <c r="E1694" s="175"/>
      <c r="F1694" s="175"/>
      <c r="G1694" s="175"/>
      <c r="H1694" s="175"/>
      <c r="I1694" s="175"/>
      <c r="J1694" s="175"/>
    </row>
    <row r="1695" spans="1:10" ht="15" customHeight="1" x14ac:dyDescent="0.2">
      <c r="A1695" s="30" t="s">
        <v>9</v>
      </c>
      <c r="B1695" s="29" t="s">
        <v>10</v>
      </c>
      <c r="C1695" s="30" t="s">
        <v>11</v>
      </c>
      <c r="D1695" s="30" t="s">
        <v>12</v>
      </c>
      <c r="E1695" s="173" t="s">
        <v>725</v>
      </c>
      <c r="F1695" s="175"/>
      <c r="G1695" s="46" t="s">
        <v>13</v>
      </c>
      <c r="H1695" s="29" t="s">
        <v>14</v>
      </c>
      <c r="I1695" s="29" t="s">
        <v>15</v>
      </c>
      <c r="J1695" s="29" t="s">
        <v>17</v>
      </c>
    </row>
    <row r="1696" spans="1:10" ht="26.1" customHeight="1" x14ac:dyDescent="0.2">
      <c r="A1696" s="50" t="s">
        <v>731</v>
      </c>
      <c r="B1696" s="51" t="s">
        <v>1555</v>
      </c>
      <c r="C1696" s="50" t="s">
        <v>25</v>
      </c>
      <c r="D1696" s="50" t="s">
        <v>1554</v>
      </c>
      <c r="E1696" s="171" t="s">
        <v>728</v>
      </c>
      <c r="F1696" s="171"/>
      <c r="G1696" s="49" t="s">
        <v>254</v>
      </c>
      <c r="H1696" s="48">
        <v>1</v>
      </c>
      <c r="I1696" s="47" t="s">
        <v>1553</v>
      </c>
      <c r="J1696" s="53" t="s">
        <v>1553</v>
      </c>
    </row>
    <row r="1697" spans="1:11" ht="24" customHeight="1" x14ac:dyDescent="0.2">
      <c r="A1697" s="50" t="s">
        <v>731</v>
      </c>
      <c r="B1697" s="51" t="s">
        <v>1552</v>
      </c>
      <c r="C1697" s="50" t="s">
        <v>25</v>
      </c>
      <c r="D1697" s="50" t="s">
        <v>1551</v>
      </c>
      <c r="E1697" s="171" t="s">
        <v>840</v>
      </c>
      <c r="F1697" s="171"/>
      <c r="G1697" s="49" t="s">
        <v>839</v>
      </c>
      <c r="H1697" s="48">
        <v>1</v>
      </c>
      <c r="I1697" s="47" t="s">
        <v>1550</v>
      </c>
      <c r="J1697" s="53" t="s">
        <v>1550</v>
      </c>
    </row>
    <row r="1698" spans="1:11" x14ac:dyDescent="0.2">
      <c r="A1698" s="37"/>
      <c r="B1698" s="37"/>
      <c r="C1698" s="37"/>
      <c r="D1698" s="37"/>
      <c r="E1698" s="37" t="s">
        <v>713</v>
      </c>
      <c r="F1698" s="36">
        <v>24.01</v>
      </c>
      <c r="G1698" s="37" t="s">
        <v>712</v>
      </c>
      <c r="H1698" s="36">
        <v>0</v>
      </c>
      <c r="I1698" s="37" t="s">
        <v>711</v>
      </c>
      <c r="J1698" s="36">
        <v>24.01</v>
      </c>
    </row>
    <row r="1699" spans="1:11" x14ac:dyDescent="0.2">
      <c r="A1699" s="37"/>
      <c r="B1699" s="37"/>
      <c r="C1699" s="37"/>
      <c r="D1699" s="37"/>
      <c r="E1699" s="37" t="s">
        <v>710</v>
      </c>
      <c r="F1699" s="36">
        <v>927.47</v>
      </c>
      <c r="G1699" s="37"/>
      <c r="H1699" s="172" t="s">
        <v>709</v>
      </c>
      <c r="I1699" s="172"/>
      <c r="J1699" s="36">
        <v>4637.38</v>
      </c>
    </row>
    <row r="1700" spans="1:11" ht="50.1" customHeight="1" thickBot="1" x14ac:dyDescent="0.25">
      <c r="A1700" s="22"/>
      <c r="B1700" s="22"/>
      <c r="C1700" s="22"/>
      <c r="D1700" s="22"/>
      <c r="E1700" s="22"/>
      <c r="F1700" s="22"/>
      <c r="G1700" s="22" t="s">
        <v>708</v>
      </c>
      <c r="H1700" s="35" t="s">
        <v>1543</v>
      </c>
      <c r="I1700" s="22" t="s">
        <v>706</v>
      </c>
      <c r="J1700" s="32">
        <v>9274.76</v>
      </c>
    </row>
    <row r="1701" spans="1:11" ht="0.95" customHeight="1" thickTop="1" x14ac:dyDescent="0.2">
      <c r="A1701" s="34"/>
      <c r="B1701" s="34"/>
      <c r="C1701" s="34"/>
      <c r="D1701" s="34"/>
      <c r="E1701" s="34"/>
      <c r="F1701" s="34"/>
      <c r="G1701" s="34"/>
      <c r="H1701" s="34"/>
      <c r="I1701" s="34"/>
      <c r="J1701" s="34"/>
    </row>
    <row r="1702" spans="1:11" ht="18" customHeight="1" x14ac:dyDescent="0.2">
      <c r="A1702" s="30" t="s">
        <v>407</v>
      </c>
      <c r="B1702" s="29" t="s">
        <v>10</v>
      </c>
      <c r="C1702" s="30" t="s">
        <v>11</v>
      </c>
      <c r="D1702" s="30" t="s">
        <v>12</v>
      </c>
      <c r="E1702" s="173" t="s">
        <v>725</v>
      </c>
      <c r="F1702" s="173"/>
      <c r="G1702" s="46" t="s">
        <v>13</v>
      </c>
      <c r="H1702" s="29" t="s">
        <v>14</v>
      </c>
      <c r="I1702" s="29" t="s">
        <v>724</v>
      </c>
      <c r="J1702" s="29" t="s">
        <v>15</v>
      </c>
      <c r="K1702" s="29" t="s">
        <v>17</v>
      </c>
    </row>
    <row r="1703" spans="1:11" ht="26.1" customHeight="1" x14ac:dyDescent="0.2">
      <c r="A1703" s="28" t="s">
        <v>723</v>
      </c>
      <c r="B1703" s="27" t="s">
        <v>408</v>
      </c>
      <c r="C1703" s="28" t="s">
        <v>48</v>
      </c>
      <c r="D1703" s="28" t="s">
        <v>409</v>
      </c>
      <c r="E1703" s="174" t="s">
        <v>1549</v>
      </c>
      <c r="F1703" s="174"/>
      <c r="G1703" s="45" t="s">
        <v>67</v>
      </c>
      <c r="H1703" s="44">
        <v>1</v>
      </c>
      <c r="I1703" s="43"/>
      <c r="J1703" s="43">
        <v>3275.62</v>
      </c>
      <c r="K1703" s="43">
        <v>3275.62</v>
      </c>
    </row>
    <row r="1704" spans="1:11" ht="24" customHeight="1" x14ac:dyDescent="0.2">
      <c r="A1704" s="50" t="s">
        <v>731</v>
      </c>
      <c r="B1704" s="51" t="s">
        <v>1541</v>
      </c>
      <c r="C1704" s="50" t="s">
        <v>48</v>
      </c>
      <c r="D1704" s="50" t="s">
        <v>1540</v>
      </c>
      <c r="E1704" s="171" t="s">
        <v>840</v>
      </c>
      <c r="F1704" s="171"/>
      <c r="G1704" s="49" t="s">
        <v>732</v>
      </c>
      <c r="H1704" s="48">
        <v>1.107</v>
      </c>
      <c r="I1704" s="48">
        <v>0</v>
      </c>
      <c r="J1704" s="47">
        <v>37.092396000000001</v>
      </c>
      <c r="K1704" s="47">
        <v>41.06</v>
      </c>
    </row>
    <row r="1705" spans="1:11" ht="24" customHeight="1" x14ac:dyDescent="0.2">
      <c r="A1705" s="50" t="s">
        <v>731</v>
      </c>
      <c r="B1705" s="51" t="s">
        <v>1537</v>
      </c>
      <c r="C1705" s="50" t="s">
        <v>48</v>
      </c>
      <c r="D1705" s="50" t="s">
        <v>1536</v>
      </c>
      <c r="E1705" s="171" t="s">
        <v>840</v>
      </c>
      <c r="F1705" s="171"/>
      <c r="G1705" s="49" t="s">
        <v>732</v>
      </c>
      <c r="H1705" s="48">
        <v>1.107</v>
      </c>
      <c r="I1705" s="48">
        <v>0</v>
      </c>
      <c r="J1705" s="47">
        <v>15.15282</v>
      </c>
      <c r="K1705" s="47">
        <v>16.77</v>
      </c>
    </row>
    <row r="1706" spans="1:11" ht="26.1" customHeight="1" x14ac:dyDescent="0.2">
      <c r="A1706" s="50" t="s">
        <v>731</v>
      </c>
      <c r="B1706" s="51" t="s">
        <v>1548</v>
      </c>
      <c r="C1706" s="50" t="s">
        <v>48</v>
      </c>
      <c r="D1706" s="50" t="s">
        <v>1547</v>
      </c>
      <c r="E1706" s="171" t="s">
        <v>728</v>
      </c>
      <c r="F1706" s="171"/>
      <c r="G1706" s="49" t="s">
        <v>67</v>
      </c>
      <c r="H1706" s="48">
        <v>1</v>
      </c>
      <c r="I1706" s="48">
        <v>0</v>
      </c>
      <c r="J1706" s="47">
        <v>3217.79</v>
      </c>
      <c r="K1706" s="47">
        <v>3217.79</v>
      </c>
    </row>
    <row r="1707" spans="1:11" ht="25.5" x14ac:dyDescent="0.2">
      <c r="A1707" s="37"/>
      <c r="B1707" s="37"/>
      <c r="C1707" s="37"/>
      <c r="D1707" s="37"/>
      <c r="E1707" s="37"/>
      <c r="F1707" s="37" t="s">
        <v>713</v>
      </c>
      <c r="G1707" s="36">
        <v>57.83</v>
      </c>
      <c r="H1707" s="37" t="s">
        <v>712</v>
      </c>
      <c r="I1707" s="36">
        <v>0</v>
      </c>
      <c r="J1707" s="37" t="s">
        <v>711</v>
      </c>
      <c r="K1707" s="36">
        <v>57.83</v>
      </c>
    </row>
    <row r="1708" spans="1:11" ht="25.5" x14ac:dyDescent="0.2">
      <c r="A1708" s="37"/>
      <c r="B1708" s="37"/>
      <c r="C1708" s="37"/>
      <c r="D1708" s="37"/>
      <c r="E1708" s="37"/>
      <c r="F1708" s="37" t="s">
        <v>710</v>
      </c>
      <c r="G1708" s="36">
        <v>818.9</v>
      </c>
      <c r="H1708" s="172"/>
      <c r="I1708" s="172" t="s">
        <v>709</v>
      </c>
      <c r="J1708" s="37"/>
      <c r="K1708" s="36">
        <v>4094.52</v>
      </c>
    </row>
    <row r="1709" spans="1:11" ht="50.1" customHeight="1" thickBot="1" x14ac:dyDescent="0.25">
      <c r="A1709" s="22"/>
      <c r="B1709" s="22"/>
      <c r="C1709" s="22"/>
      <c r="D1709" s="22"/>
      <c r="E1709" s="22"/>
      <c r="F1709" s="22"/>
      <c r="G1709" s="22"/>
      <c r="H1709" s="22" t="s">
        <v>708</v>
      </c>
      <c r="I1709" s="35" t="s">
        <v>861</v>
      </c>
      <c r="J1709" s="22" t="s">
        <v>706</v>
      </c>
      <c r="K1709" s="32">
        <v>4094.52</v>
      </c>
    </row>
    <row r="1710" spans="1:11" ht="0.95" customHeight="1" thickTop="1" x14ac:dyDescent="0.2">
      <c r="A1710" s="34"/>
      <c r="B1710" s="34"/>
      <c r="C1710" s="34"/>
      <c r="D1710" s="34"/>
      <c r="E1710" s="34"/>
      <c r="F1710" s="34"/>
      <c r="G1710" s="34"/>
      <c r="H1710" s="34"/>
      <c r="I1710" s="34"/>
      <c r="J1710" s="34"/>
      <c r="K1710" s="34"/>
    </row>
    <row r="1711" spans="1:11" ht="18" customHeight="1" x14ac:dyDescent="0.2">
      <c r="A1711" s="30" t="s">
        <v>410</v>
      </c>
      <c r="B1711" s="29" t="s">
        <v>10</v>
      </c>
      <c r="C1711" s="30" t="s">
        <v>11</v>
      </c>
      <c r="D1711" s="30" t="s">
        <v>12</v>
      </c>
      <c r="E1711" s="173" t="s">
        <v>725</v>
      </c>
      <c r="F1711" s="173"/>
      <c r="G1711" s="46" t="s">
        <v>13</v>
      </c>
      <c r="H1711" s="29" t="s">
        <v>14</v>
      </c>
      <c r="I1711" s="29" t="s">
        <v>724</v>
      </c>
      <c r="J1711" s="29" t="s">
        <v>15</v>
      </c>
      <c r="K1711" s="29" t="s">
        <v>17</v>
      </c>
    </row>
    <row r="1712" spans="1:11" ht="26.1" customHeight="1" x14ac:dyDescent="0.2">
      <c r="A1712" s="28" t="s">
        <v>723</v>
      </c>
      <c r="B1712" s="27" t="s">
        <v>411</v>
      </c>
      <c r="C1712" s="28" t="s">
        <v>30</v>
      </c>
      <c r="D1712" s="28" t="s">
        <v>412</v>
      </c>
      <c r="E1712" s="174" t="s">
        <v>1546</v>
      </c>
      <c r="F1712" s="174"/>
      <c r="G1712" s="45" t="s">
        <v>67</v>
      </c>
      <c r="H1712" s="44">
        <v>1</v>
      </c>
      <c r="I1712" s="43"/>
      <c r="J1712" s="43">
        <v>1190</v>
      </c>
      <c r="K1712" s="43">
        <v>1190</v>
      </c>
    </row>
    <row r="1713" spans="1:11" ht="26.1" customHeight="1" x14ac:dyDescent="0.2">
      <c r="A1713" s="41" t="s">
        <v>718</v>
      </c>
      <c r="B1713" s="42" t="s">
        <v>1535</v>
      </c>
      <c r="C1713" s="41" t="s">
        <v>30</v>
      </c>
      <c r="D1713" s="41" t="s">
        <v>1534</v>
      </c>
      <c r="E1713" s="170" t="s">
        <v>733</v>
      </c>
      <c r="F1713" s="170"/>
      <c r="G1713" s="40" t="s">
        <v>732</v>
      </c>
      <c r="H1713" s="39">
        <v>6.2007000000000003</v>
      </c>
      <c r="I1713" s="39">
        <v>0</v>
      </c>
      <c r="J1713" s="38">
        <v>22.8</v>
      </c>
      <c r="K1713" s="38">
        <v>141.37</v>
      </c>
    </row>
    <row r="1714" spans="1:11" ht="24" customHeight="1" x14ac:dyDescent="0.2">
      <c r="A1714" s="41" t="s">
        <v>718</v>
      </c>
      <c r="B1714" s="42" t="s">
        <v>1533</v>
      </c>
      <c r="C1714" s="41" t="s">
        <v>30</v>
      </c>
      <c r="D1714" s="41" t="s">
        <v>1532</v>
      </c>
      <c r="E1714" s="170" t="s">
        <v>733</v>
      </c>
      <c r="F1714" s="170"/>
      <c r="G1714" s="40" t="s">
        <v>732</v>
      </c>
      <c r="H1714" s="39">
        <v>6.2007000000000003</v>
      </c>
      <c r="I1714" s="39">
        <v>0</v>
      </c>
      <c r="J1714" s="38">
        <v>27.02</v>
      </c>
      <c r="K1714" s="38">
        <v>167.54</v>
      </c>
    </row>
    <row r="1715" spans="1:11" ht="26.1" customHeight="1" x14ac:dyDescent="0.2">
      <c r="A1715" s="50" t="s">
        <v>731</v>
      </c>
      <c r="B1715" s="51" t="s">
        <v>1545</v>
      </c>
      <c r="C1715" s="50" t="s">
        <v>30</v>
      </c>
      <c r="D1715" s="50" t="s">
        <v>1544</v>
      </c>
      <c r="E1715" s="171" t="s">
        <v>728</v>
      </c>
      <c r="F1715" s="171"/>
      <c r="G1715" s="49" t="s">
        <v>67</v>
      </c>
      <c r="H1715" s="48">
        <v>1</v>
      </c>
      <c r="I1715" s="48">
        <v>0</v>
      </c>
      <c r="J1715" s="47">
        <v>881.09</v>
      </c>
      <c r="K1715" s="47">
        <v>881.09</v>
      </c>
    </row>
    <row r="1716" spans="1:11" ht="25.5" x14ac:dyDescent="0.2">
      <c r="A1716" s="37"/>
      <c r="B1716" s="37"/>
      <c r="C1716" s="37"/>
      <c r="D1716" s="37"/>
      <c r="E1716" s="37"/>
      <c r="F1716" s="37" t="s">
        <v>713</v>
      </c>
      <c r="G1716" s="36">
        <v>203.99</v>
      </c>
      <c r="H1716" s="37" t="s">
        <v>712</v>
      </c>
      <c r="I1716" s="36">
        <v>0</v>
      </c>
      <c r="J1716" s="37" t="s">
        <v>711</v>
      </c>
      <c r="K1716" s="36">
        <v>203.99</v>
      </c>
    </row>
    <row r="1717" spans="1:11" ht="25.5" x14ac:dyDescent="0.2">
      <c r="A1717" s="37"/>
      <c r="B1717" s="37"/>
      <c r="C1717" s="37"/>
      <c r="D1717" s="37"/>
      <c r="E1717" s="37"/>
      <c r="F1717" s="37" t="s">
        <v>710</v>
      </c>
      <c r="G1717" s="36">
        <v>297.5</v>
      </c>
      <c r="H1717" s="172"/>
      <c r="I1717" s="172" t="s">
        <v>709</v>
      </c>
      <c r="J1717" s="37"/>
      <c r="K1717" s="36">
        <v>1487.5</v>
      </c>
    </row>
    <row r="1718" spans="1:11" ht="50.1" customHeight="1" thickBot="1" x14ac:dyDescent="0.25">
      <c r="A1718" s="22"/>
      <c r="B1718" s="22"/>
      <c r="C1718" s="22"/>
      <c r="D1718" s="22"/>
      <c r="E1718" s="22"/>
      <c r="F1718" s="22"/>
      <c r="G1718" s="22"/>
      <c r="H1718" s="22" t="s">
        <v>708</v>
      </c>
      <c r="I1718" s="35" t="s">
        <v>1543</v>
      </c>
      <c r="J1718" s="22" t="s">
        <v>706</v>
      </c>
      <c r="K1718" s="32">
        <v>2975</v>
      </c>
    </row>
    <row r="1719" spans="1:11" ht="0.95" customHeight="1" thickTop="1" x14ac:dyDescent="0.2">
      <c r="A1719" s="34"/>
      <c r="B1719" s="34"/>
      <c r="C1719" s="34"/>
      <c r="D1719" s="34"/>
      <c r="E1719" s="34"/>
      <c r="F1719" s="34"/>
      <c r="G1719" s="34"/>
      <c r="H1719" s="34"/>
      <c r="I1719" s="34"/>
      <c r="J1719" s="34"/>
      <c r="K1719" s="34"/>
    </row>
    <row r="1720" spans="1:11" ht="18" customHeight="1" x14ac:dyDescent="0.2">
      <c r="A1720" s="30" t="s">
        <v>413</v>
      </c>
      <c r="B1720" s="29" t="s">
        <v>10</v>
      </c>
      <c r="C1720" s="30" t="s">
        <v>11</v>
      </c>
      <c r="D1720" s="30" t="s">
        <v>12</v>
      </c>
      <c r="E1720" s="173" t="s">
        <v>725</v>
      </c>
      <c r="F1720" s="173"/>
      <c r="G1720" s="46" t="s">
        <v>13</v>
      </c>
      <c r="H1720" s="29" t="s">
        <v>14</v>
      </c>
      <c r="I1720" s="29" t="s">
        <v>724</v>
      </c>
      <c r="J1720" s="29" t="s">
        <v>15</v>
      </c>
      <c r="K1720" s="29" t="s">
        <v>17</v>
      </c>
    </row>
    <row r="1721" spans="1:11" ht="24" customHeight="1" x14ac:dyDescent="0.2">
      <c r="A1721" s="28" t="s">
        <v>723</v>
      </c>
      <c r="B1721" s="27" t="s">
        <v>414</v>
      </c>
      <c r="C1721" s="28" t="s">
        <v>48</v>
      </c>
      <c r="D1721" s="28" t="s">
        <v>415</v>
      </c>
      <c r="E1721" s="174" t="s">
        <v>1542</v>
      </c>
      <c r="F1721" s="174"/>
      <c r="G1721" s="45" t="s">
        <v>67</v>
      </c>
      <c r="H1721" s="44">
        <v>1</v>
      </c>
      <c r="I1721" s="43"/>
      <c r="J1721" s="43">
        <v>428.9</v>
      </c>
      <c r="K1721" s="43">
        <v>428.9</v>
      </c>
    </row>
    <row r="1722" spans="1:11" ht="24" customHeight="1" x14ac:dyDescent="0.2">
      <c r="A1722" s="50" t="s">
        <v>731</v>
      </c>
      <c r="B1722" s="51" t="s">
        <v>1541</v>
      </c>
      <c r="C1722" s="50" t="s">
        <v>48</v>
      </c>
      <c r="D1722" s="50" t="s">
        <v>1540</v>
      </c>
      <c r="E1722" s="171" t="s">
        <v>840</v>
      </c>
      <c r="F1722" s="171"/>
      <c r="G1722" s="49" t="s">
        <v>732</v>
      </c>
      <c r="H1722" s="48">
        <v>1.9890000000000001</v>
      </c>
      <c r="I1722" s="48">
        <v>0</v>
      </c>
      <c r="J1722" s="47">
        <v>37.092396000000001</v>
      </c>
      <c r="K1722" s="47">
        <v>73.77</v>
      </c>
    </row>
    <row r="1723" spans="1:11" ht="26.1" customHeight="1" x14ac:dyDescent="0.2">
      <c r="A1723" s="50" t="s">
        <v>731</v>
      </c>
      <c r="B1723" s="51" t="s">
        <v>1539</v>
      </c>
      <c r="C1723" s="50" t="s">
        <v>48</v>
      </c>
      <c r="D1723" s="50" t="s">
        <v>1538</v>
      </c>
      <c r="E1723" s="171" t="s">
        <v>728</v>
      </c>
      <c r="F1723" s="171"/>
      <c r="G1723" s="49" t="s">
        <v>67</v>
      </c>
      <c r="H1723" s="48">
        <v>1</v>
      </c>
      <c r="I1723" s="48">
        <v>0</v>
      </c>
      <c r="J1723" s="47">
        <v>325</v>
      </c>
      <c r="K1723" s="47">
        <v>325</v>
      </c>
    </row>
    <row r="1724" spans="1:11" ht="24" customHeight="1" x14ac:dyDescent="0.2">
      <c r="A1724" s="50" t="s">
        <v>731</v>
      </c>
      <c r="B1724" s="51" t="s">
        <v>1537</v>
      </c>
      <c r="C1724" s="50" t="s">
        <v>48</v>
      </c>
      <c r="D1724" s="50" t="s">
        <v>1536</v>
      </c>
      <c r="E1724" s="171" t="s">
        <v>840</v>
      </c>
      <c r="F1724" s="171"/>
      <c r="G1724" s="49" t="s">
        <v>732</v>
      </c>
      <c r="H1724" s="48">
        <v>1.9890000000000001</v>
      </c>
      <c r="I1724" s="48">
        <v>0</v>
      </c>
      <c r="J1724" s="47">
        <v>15.15282</v>
      </c>
      <c r="K1724" s="47">
        <v>30.13</v>
      </c>
    </row>
    <row r="1725" spans="1:11" ht="25.5" x14ac:dyDescent="0.2">
      <c r="A1725" s="37"/>
      <c r="B1725" s="37"/>
      <c r="C1725" s="37"/>
      <c r="D1725" s="37"/>
      <c r="E1725" s="37"/>
      <c r="F1725" s="37" t="s">
        <v>713</v>
      </c>
      <c r="G1725" s="36">
        <v>103.9</v>
      </c>
      <c r="H1725" s="37" t="s">
        <v>712</v>
      </c>
      <c r="I1725" s="36">
        <v>0</v>
      </c>
      <c r="J1725" s="37" t="s">
        <v>711</v>
      </c>
      <c r="K1725" s="36">
        <v>103.9</v>
      </c>
    </row>
    <row r="1726" spans="1:11" ht="25.5" x14ac:dyDescent="0.2">
      <c r="A1726" s="37"/>
      <c r="B1726" s="37"/>
      <c r="C1726" s="37"/>
      <c r="D1726" s="37"/>
      <c r="E1726" s="37"/>
      <c r="F1726" s="37" t="s">
        <v>710</v>
      </c>
      <c r="G1726" s="36">
        <v>107.22</v>
      </c>
      <c r="H1726" s="172"/>
      <c r="I1726" s="172" t="s">
        <v>709</v>
      </c>
      <c r="J1726" s="37"/>
      <c r="K1726" s="36">
        <v>536.12</v>
      </c>
    </row>
    <row r="1727" spans="1:11" ht="50.1" customHeight="1" thickBot="1" x14ac:dyDescent="0.25">
      <c r="A1727" s="22"/>
      <c r="B1727" s="22"/>
      <c r="C1727" s="22"/>
      <c r="D1727" s="22"/>
      <c r="E1727" s="22"/>
      <c r="F1727" s="22"/>
      <c r="G1727" s="22"/>
      <c r="H1727" s="22" t="s">
        <v>708</v>
      </c>
      <c r="I1727" s="35" t="s">
        <v>861</v>
      </c>
      <c r="J1727" s="22" t="s">
        <v>706</v>
      </c>
      <c r="K1727" s="32">
        <v>536.12</v>
      </c>
    </row>
    <row r="1728" spans="1:11" ht="0.95" customHeight="1" thickTop="1" x14ac:dyDescent="0.2">
      <c r="A1728" s="34"/>
      <c r="B1728" s="34"/>
      <c r="C1728" s="34"/>
      <c r="D1728" s="34"/>
      <c r="E1728" s="34"/>
      <c r="F1728" s="34"/>
      <c r="G1728" s="34"/>
      <c r="H1728" s="34"/>
      <c r="I1728" s="34"/>
      <c r="J1728" s="34"/>
      <c r="K1728" s="34"/>
    </row>
    <row r="1729" spans="1:11" ht="18" customHeight="1" x14ac:dyDescent="0.2">
      <c r="A1729" s="30" t="s">
        <v>416</v>
      </c>
      <c r="B1729" s="29" t="s">
        <v>10</v>
      </c>
      <c r="C1729" s="30" t="s">
        <v>11</v>
      </c>
      <c r="D1729" s="30" t="s">
        <v>12</v>
      </c>
      <c r="E1729" s="173" t="s">
        <v>725</v>
      </c>
      <c r="F1729" s="173"/>
      <c r="G1729" s="46" t="s">
        <v>13</v>
      </c>
      <c r="H1729" s="29" t="s">
        <v>14</v>
      </c>
      <c r="I1729" s="29" t="s">
        <v>724</v>
      </c>
      <c r="J1729" s="29" t="s">
        <v>15</v>
      </c>
      <c r="K1729" s="29" t="s">
        <v>17</v>
      </c>
    </row>
    <row r="1730" spans="1:11" ht="26.1" customHeight="1" x14ac:dyDescent="0.2">
      <c r="A1730" s="28" t="s">
        <v>723</v>
      </c>
      <c r="B1730" s="27" t="s">
        <v>417</v>
      </c>
      <c r="C1730" s="28" t="s">
        <v>58</v>
      </c>
      <c r="D1730" s="28" t="s">
        <v>418</v>
      </c>
      <c r="E1730" s="174" t="s">
        <v>1518</v>
      </c>
      <c r="F1730" s="174"/>
      <c r="G1730" s="45" t="s">
        <v>254</v>
      </c>
      <c r="H1730" s="44">
        <v>1</v>
      </c>
      <c r="I1730" s="43"/>
      <c r="J1730" s="43">
        <v>368.81</v>
      </c>
      <c r="K1730" s="43">
        <v>368.81</v>
      </c>
    </row>
    <row r="1731" spans="1:11" ht="26.1" customHeight="1" x14ac:dyDescent="0.2">
      <c r="A1731" s="41" t="s">
        <v>718</v>
      </c>
      <c r="B1731" s="42" t="s">
        <v>1535</v>
      </c>
      <c r="C1731" s="41" t="s">
        <v>30</v>
      </c>
      <c r="D1731" s="41" t="s">
        <v>1534</v>
      </c>
      <c r="E1731" s="170" t="s">
        <v>733</v>
      </c>
      <c r="F1731" s="170"/>
      <c r="G1731" s="40" t="s">
        <v>732</v>
      </c>
      <c r="H1731" s="39">
        <v>0.51</v>
      </c>
      <c r="I1731" s="39">
        <v>0</v>
      </c>
      <c r="J1731" s="38">
        <v>22.8</v>
      </c>
      <c r="K1731" s="38">
        <v>11.62</v>
      </c>
    </row>
    <row r="1732" spans="1:11" ht="24" customHeight="1" x14ac:dyDescent="0.2">
      <c r="A1732" s="41" t="s">
        <v>718</v>
      </c>
      <c r="B1732" s="42" t="s">
        <v>1533</v>
      </c>
      <c r="C1732" s="41" t="s">
        <v>30</v>
      </c>
      <c r="D1732" s="41" t="s">
        <v>1532</v>
      </c>
      <c r="E1732" s="170" t="s">
        <v>733</v>
      </c>
      <c r="F1732" s="170"/>
      <c r="G1732" s="40" t="s">
        <v>732</v>
      </c>
      <c r="H1732" s="39">
        <v>0.51</v>
      </c>
      <c r="I1732" s="39">
        <v>0</v>
      </c>
      <c r="J1732" s="38">
        <v>27.02</v>
      </c>
      <c r="K1732" s="38">
        <v>13.78</v>
      </c>
    </row>
    <row r="1733" spans="1:11" ht="26.1" customHeight="1" x14ac:dyDescent="0.2">
      <c r="A1733" s="50" t="s">
        <v>731</v>
      </c>
      <c r="B1733" s="51" t="s">
        <v>1531</v>
      </c>
      <c r="C1733" s="50" t="s">
        <v>58</v>
      </c>
      <c r="D1733" s="50" t="s">
        <v>418</v>
      </c>
      <c r="E1733" s="171" t="s">
        <v>728</v>
      </c>
      <c r="F1733" s="171"/>
      <c r="G1733" s="49" t="s">
        <v>67</v>
      </c>
      <c r="H1733" s="48">
        <v>1</v>
      </c>
      <c r="I1733" s="48">
        <v>0</v>
      </c>
      <c r="J1733" s="47">
        <v>343.41</v>
      </c>
      <c r="K1733" s="47">
        <v>343.41</v>
      </c>
    </row>
    <row r="1734" spans="1:11" ht="25.5" x14ac:dyDescent="0.2">
      <c r="A1734" s="37"/>
      <c r="B1734" s="37"/>
      <c r="C1734" s="37"/>
      <c r="D1734" s="37"/>
      <c r="E1734" s="37"/>
      <c r="F1734" s="37" t="s">
        <v>713</v>
      </c>
      <c r="G1734" s="36">
        <v>16.77</v>
      </c>
      <c r="H1734" s="37" t="s">
        <v>712</v>
      </c>
      <c r="I1734" s="36">
        <v>0</v>
      </c>
      <c r="J1734" s="37" t="s">
        <v>711</v>
      </c>
      <c r="K1734" s="36">
        <v>16.77</v>
      </c>
    </row>
    <row r="1735" spans="1:11" ht="25.5" x14ac:dyDescent="0.2">
      <c r="A1735" s="37"/>
      <c r="B1735" s="37"/>
      <c r="C1735" s="37"/>
      <c r="D1735" s="37"/>
      <c r="E1735" s="37"/>
      <c r="F1735" s="37" t="s">
        <v>710</v>
      </c>
      <c r="G1735" s="36">
        <v>92.2</v>
      </c>
      <c r="H1735" s="172"/>
      <c r="I1735" s="172" t="s">
        <v>709</v>
      </c>
      <c r="J1735" s="37"/>
      <c r="K1735" s="36">
        <v>461.01</v>
      </c>
    </row>
    <row r="1736" spans="1:11" ht="50.1" customHeight="1" thickBot="1" x14ac:dyDescent="0.25">
      <c r="A1736" s="22"/>
      <c r="B1736" s="22"/>
      <c r="C1736" s="22"/>
      <c r="D1736" s="22"/>
      <c r="E1736" s="22"/>
      <c r="F1736" s="22"/>
      <c r="G1736" s="22"/>
      <c r="H1736" s="22" t="s">
        <v>708</v>
      </c>
      <c r="I1736" s="35" t="s">
        <v>956</v>
      </c>
      <c r="J1736" s="22" t="s">
        <v>706</v>
      </c>
      <c r="K1736" s="32">
        <v>2766.06</v>
      </c>
    </row>
    <row r="1737" spans="1:11" ht="0.95" customHeight="1" thickTop="1" x14ac:dyDescent="0.2">
      <c r="A1737" s="34"/>
      <c r="B1737" s="34"/>
      <c r="C1737" s="34"/>
      <c r="D1737" s="34"/>
      <c r="E1737" s="34"/>
      <c r="F1737" s="34"/>
      <c r="G1737" s="34"/>
      <c r="H1737" s="34"/>
      <c r="I1737" s="34"/>
      <c r="J1737" s="34"/>
      <c r="K1737" s="34"/>
    </row>
    <row r="1738" spans="1:11" ht="24" customHeight="1" x14ac:dyDescent="0.2">
      <c r="A1738" s="26" t="s">
        <v>419</v>
      </c>
      <c r="B1738" s="26"/>
      <c r="C1738" s="26"/>
      <c r="D1738" s="26" t="s">
        <v>420</v>
      </c>
      <c r="E1738" s="26"/>
      <c r="F1738" s="176"/>
      <c r="G1738" s="176"/>
      <c r="H1738" s="26"/>
      <c r="I1738" s="25"/>
      <c r="J1738" s="26"/>
      <c r="K1738" s="52">
        <v>217454.89</v>
      </c>
    </row>
    <row r="1739" spans="1:11" ht="18" customHeight="1" x14ac:dyDescent="0.2">
      <c r="A1739" s="30" t="s">
        <v>421</v>
      </c>
      <c r="B1739" s="29" t="s">
        <v>10</v>
      </c>
      <c r="C1739" s="30" t="s">
        <v>11</v>
      </c>
      <c r="D1739" s="30" t="s">
        <v>12</v>
      </c>
      <c r="E1739" s="173" t="s">
        <v>725</v>
      </c>
      <c r="F1739" s="173"/>
      <c r="G1739" s="46" t="s">
        <v>13</v>
      </c>
      <c r="H1739" s="29" t="s">
        <v>14</v>
      </c>
      <c r="I1739" s="29" t="s">
        <v>724</v>
      </c>
      <c r="J1739" s="29" t="s">
        <v>15</v>
      </c>
      <c r="K1739" s="29" t="s">
        <v>17</v>
      </c>
    </row>
    <row r="1740" spans="1:11" ht="39" customHeight="1" x14ac:dyDescent="0.2">
      <c r="A1740" s="28" t="s">
        <v>723</v>
      </c>
      <c r="B1740" s="27" t="s">
        <v>422</v>
      </c>
      <c r="C1740" s="28" t="s">
        <v>30</v>
      </c>
      <c r="D1740" s="28" t="s">
        <v>423</v>
      </c>
      <c r="E1740" s="174" t="s">
        <v>1518</v>
      </c>
      <c r="F1740" s="174"/>
      <c r="G1740" s="45" t="s">
        <v>67</v>
      </c>
      <c r="H1740" s="44">
        <v>1</v>
      </c>
      <c r="I1740" s="43"/>
      <c r="J1740" s="43">
        <v>11795.9</v>
      </c>
      <c r="K1740" s="43">
        <v>11795.9</v>
      </c>
    </row>
    <row r="1741" spans="1:11" ht="26.1" customHeight="1" x14ac:dyDescent="0.2">
      <c r="A1741" s="41" t="s">
        <v>718</v>
      </c>
      <c r="B1741" s="42" t="s">
        <v>1515</v>
      </c>
      <c r="C1741" s="41" t="s">
        <v>30</v>
      </c>
      <c r="D1741" s="41" t="s">
        <v>1514</v>
      </c>
      <c r="E1741" s="170" t="s">
        <v>733</v>
      </c>
      <c r="F1741" s="170"/>
      <c r="G1741" s="40" t="s">
        <v>732</v>
      </c>
      <c r="H1741" s="39">
        <v>4.5749000000000004</v>
      </c>
      <c r="I1741" s="39">
        <v>0</v>
      </c>
      <c r="J1741" s="38">
        <v>22.52</v>
      </c>
      <c r="K1741" s="38">
        <v>103.02</v>
      </c>
    </row>
    <row r="1742" spans="1:11" ht="39" customHeight="1" x14ac:dyDescent="0.2">
      <c r="A1742" s="41" t="s">
        <v>718</v>
      </c>
      <c r="B1742" s="42" t="s">
        <v>1530</v>
      </c>
      <c r="C1742" s="41" t="s">
        <v>30</v>
      </c>
      <c r="D1742" s="41" t="s">
        <v>1529</v>
      </c>
      <c r="E1742" s="170" t="s">
        <v>715</v>
      </c>
      <c r="F1742" s="170"/>
      <c r="G1742" s="40" t="s">
        <v>719</v>
      </c>
      <c r="H1742" s="39">
        <v>0.2059</v>
      </c>
      <c r="I1742" s="39">
        <v>0</v>
      </c>
      <c r="J1742" s="38">
        <v>350.46</v>
      </c>
      <c r="K1742" s="38">
        <v>72.150000000000006</v>
      </c>
    </row>
    <row r="1743" spans="1:11" ht="39" customHeight="1" x14ac:dyDescent="0.2">
      <c r="A1743" s="41" t="s">
        <v>718</v>
      </c>
      <c r="B1743" s="42" t="s">
        <v>1528</v>
      </c>
      <c r="C1743" s="41" t="s">
        <v>30</v>
      </c>
      <c r="D1743" s="41" t="s">
        <v>1527</v>
      </c>
      <c r="E1743" s="170" t="s">
        <v>715</v>
      </c>
      <c r="F1743" s="170"/>
      <c r="G1743" s="40" t="s">
        <v>714</v>
      </c>
      <c r="H1743" s="39">
        <v>1.5165999999999999</v>
      </c>
      <c r="I1743" s="39">
        <v>0</v>
      </c>
      <c r="J1743" s="38">
        <v>177.81</v>
      </c>
      <c r="K1743" s="38">
        <v>269.66000000000003</v>
      </c>
    </row>
    <row r="1744" spans="1:11" ht="26.1" customHeight="1" x14ac:dyDescent="0.2">
      <c r="A1744" s="41" t="s">
        <v>718</v>
      </c>
      <c r="B1744" s="42" t="s">
        <v>1517</v>
      </c>
      <c r="C1744" s="41" t="s">
        <v>30</v>
      </c>
      <c r="D1744" s="41" t="s">
        <v>1516</v>
      </c>
      <c r="E1744" s="170" t="s">
        <v>733</v>
      </c>
      <c r="F1744" s="170"/>
      <c r="G1744" s="40" t="s">
        <v>732</v>
      </c>
      <c r="H1744" s="39">
        <v>4.5749000000000004</v>
      </c>
      <c r="I1744" s="39">
        <v>0</v>
      </c>
      <c r="J1744" s="38">
        <v>26.76</v>
      </c>
      <c r="K1744" s="38">
        <v>122.42</v>
      </c>
    </row>
    <row r="1745" spans="1:11" ht="24" customHeight="1" x14ac:dyDescent="0.2">
      <c r="A1745" s="50" t="s">
        <v>731</v>
      </c>
      <c r="B1745" s="51" t="s">
        <v>1526</v>
      </c>
      <c r="C1745" s="50" t="s">
        <v>30</v>
      </c>
      <c r="D1745" s="50" t="s">
        <v>1525</v>
      </c>
      <c r="E1745" s="171" t="s">
        <v>728</v>
      </c>
      <c r="F1745" s="171"/>
      <c r="G1745" s="49" t="s">
        <v>67</v>
      </c>
      <c r="H1745" s="48">
        <v>6</v>
      </c>
      <c r="I1745" s="48">
        <v>0</v>
      </c>
      <c r="J1745" s="47">
        <v>0.37</v>
      </c>
      <c r="K1745" s="47">
        <v>2.2200000000000002</v>
      </c>
    </row>
    <row r="1746" spans="1:11" ht="26.1" customHeight="1" x14ac:dyDescent="0.2">
      <c r="A1746" s="50" t="s">
        <v>731</v>
      </c>
      <c r="B1746" s="51" t="s">
        <v>1524</v>
      </c>
      <c r="C1746" s="50" t="s">
        <v>30</v>
      </c>
      <c r="D1746" s="50" t="s">
        <v>1523</v>
      </c>
      <c r="E1746" s="171" t="s">
        <v>728</v>
      </c>
      <c r="F1746" s="171"/>
      <c r="G1746" s="49" t="s">
        <v>67</v>
      </c>
      <c r="H1746" s="48">
        <v>6</v>
      </c>
      <c r="I1746" s="48">
        <v>0</v>
      </c>
      <c r="J1746" s="47">
        <v>1.63</v>
      </c>
      <c r="K1746" s="47">
        <v>9.7799999999999994</v>
      </c>
    </row>
    <row r="1747" spans="1:11" ht="39" customHeight="1" x14ac:dyDescent="0.2">
      <c r="A1747" s="50" t="s">
        <v>731</v>
      </c>
      <c r="B1747" s="51" t="s">
        <v>1506</v>
      </c>
      <c r="C1747" s="50" t="s">
        <v>30</v>
      </c>
      <c r="D1747" s="50" t="s">
        <v>1505</v>
      </c>
      <c r="E1747" s="171" t="s">
        <v>728</v>
      </c>
      <c r="F1747" s="171"/>
      <c r="G1747" s="49" t="s">
        <v>67</v>
      </c>
      <c r="H1747" s="48">
        <v>4</v>
      </c>
      <c r="I1747" s="48">
        <v>0</v>
      </c>
      <c r="J1747" s="47">
        <v>0.45</v>
      </c>
      <c r="K1747" s="47">
        <v>1.8</v>
      </c>
    </row>
    <row r="1748" spans="1:11" ht="39" customHeight="1" x14ac:dyDescent="0.2">
      <c r="A1748" s="50" t="s">
        <v>731</v>
      </c>
      <c r="B1748" s="51" t="s">
        <v>1522</v>
      </c>
      <c r="C1748" s="50" t="s">
        <v>30</v>
      </c>
      <c r="D1748" s="50" t="s">
        <v>1521</v>
      </c>
      <c r="E1748" s="171" t="s">
        <v>1507</v>
      </c>
      <c r="F1748" s="171"/>
      <c r="G1748" s="49" t="s">
        <v>67</v>
      </c>
      <c r="H1748" s="48">
        <v>1</v>
      </c>
      <c r="I1748" s="48">
        <v>0</v>
      </c>
      <c r="J1748" s="47">
        <v>11195.27</v>
      </c>
      <c r="K1748" s="47">
        <v>11195.27</v>
      </c>
    </row>
    <row r="1749" spans="1:11" ht="26.1" customHeight="1" x14ac:dyDescent="0.2">
      <c r="A1749" s="50" t="s">
        <v>731</v>
      </c>
      <c r="B1749" s="51" t="s">
        <v>1520</v>
      </c>
      <c r="C1749" s="50" t="s">
        <v>30</v>
      </c>
      <c r="D1749" s="50" t="s">
        <v>1519</v>
      </c>
      <c r="E1749" s="171" t="s">
        <v>728</v>
      </c>
      <c r="F1749" s="171"/>
      <c r="G1749" s="49" t="s">
        <v>67</v>
      </c>
      <c r="H1749" s="48">
        <v>6</v>
      </c>
      <c r="I1749" s="48">
        <v>0</v>
      </c>
      <c r="J1749" s="47">
        <v>1.53</v>
      </c>
      <c r="K1749" s="47">
        <v>9.18</v>
      </c>
    </row>
    <row r="1750" spans="1:11" ht="39" customHeight="1" x14ac:dyDescent="0.2">
      <c r="A1750" s="50" t="s">
        <v>731</v>
      </c>
      <c r="B1750" s="51" t="s">
        <v>1502</v>
      </c>
      <c r="C1750" s="50" t="s">
        <v>30</v>
      </c>
      <c r="D1750" s="50" t="s">
        <v>1501</v>
      </c>
      <c r="E1750" s="171" t="s">
        <v>728</v>
      </c>
      <c r="F1750" s="171"/>
      <c r="G1750" s="49" t="s">
        <v>67</v>
      </c>
      <c r="H1750" s="48">
        <v>10</v>
      </c>
      <c r="I1750" s="48">
        <v>0</v>
      </c>
      <c r="J1750" s="47">
        <v>1.04</v>
      </c>
      <c r="K1750" s="47">
        <v>10.4</v>
      </c>
    </row>
    <row r="1751" spans="1:11" ht="25.5" x14ac:dyDescent="0.2">
      <c r="A1751" s="37"/>
      <c r="B1751" s="37"/>
      <c r="C1751" s="37"/>
      <c r="D1751" s="37"/>
      <c r="E1751" s="37"/>
      <c r="F1751" s="37" t="s">
        <v>713</v>
      </c>
      <c r="G1751" s="36">
        <v>185.82</v>
      </c>
      <c r="H1751" s="37" t="s">
        <v>712</v>
      </c>
      <c r="I1751" s="36">
        <v>0</v>
      </c>
      <c r="J1751" s="37" t="s">
        <v>711</v>
      </c>
      <c r="K1751" s="36">
        <v>185.82</v>
      </c>
    </row>
    <row r="1752" spans="1:11" ht="25.5" x14ac:dyDescent="0.2">
      <c r="A1752" s="37"/>
      <c r="B1752" s="37"/>
      <c r="C1752" s="37"/>
      <c r="D1752" s="37"/>
      <c r="E1752" s="37"/>
      <c r="F1752" s="37" t="s">
        <v>710</v>
      </c>
      <c r="G1752" s="36">
        <v>1887.34</v>
      </c>
      <c r="H1752" s="172"/>
      <c r="I1752" s="172" t="s">
        <v>709</v>
      </c>
      <c r="J1752" s="37"/>
      <c r="K1752" s="36">
        <v>13683.24</v>
      </c>
    </row>
    <row r="1753" spans="1:11" ht="50.1" customHeight="1" thickBot="1" x14ac:dyDescent="0.25">
      <c r="A1753" s="22"/>
      <c r="B1753" s="22"/>
      <c r="C1753" s="22"/>
      <c r="D1753" s="22"/>
      <c r="E1753" s="22"/>
      <c r="F1753" s="22"/>
      <c r="G1753" s="22"/>
      <c r="H1753" s="22" t="s">
        <v>708</v>
      </c>
      <c r="I1753" s="35" t="s">
        <v>823</v>
      </c>
      <c r="J1753" s="22" t="s">
        <v>706</v>
      </c>
      <c r="K1753" s="32">
        <v>191565.36</v>
      </c>
    </row>
    <row r="1754" spans="1:11" ht="0.95" customHeight="1" thickTop="1" x14ac:dyDescent="0.2">
      <c r="A1754" s="34"/>
      <c r="B1754" s="34"/>
      <c r="C1754" s="34"/>
      <c r="D1754" s="34"/>
      <c r="E1754" s="34"/>
      <c r="F1754" s="34"/>
      <c r="G1754" s="34"/>
      <c r="H1754" s="34"/>
      <c r="I1754" s="34"/>
      <c r="J1754" s="34"/>
      <c r="K1754" s="34"/>
    </row>
    <row r="1755" spans="1:11" ht="18" customHeight="1" x14ac:dyDescent="0.2">
      <c r="A1755" s="30" t="s">
        <v>425</v>
      </c>
      <c r="B1755" s="29" t="s">
        <v>10</v>
      </c>
      <c r="C1755" s="30" t="s">
        <v>11</v>
      </c>
      <c r="D1755" s="30" t="s">
        <v>12</v>
      </c>
      <c r="E1755" s="173" t="s">
        <v>725</v>
      </c>
      <c r="F1755" s="173"/>
      <c r="G1755" s="46" t="s">
        <v>13</v>
      </c>
      <c r="H1755" s="29" t="s">
        <v>14</v>
      </c>
      <c r="I1755" s="29" t="s">
        <v>724</v>
      </c>
      <c r="J1755" s="29" t="s">
        <v>15</v>
      </c>
      <c r="K1755" s="29" t="s">
        <v>17</v>
      </c>
    </row>
    <row r="1756" spans="1:11" ht="39" customHeight="1" x14ac:dyDescent="0.2">
      <c r="A1756" s="28" t="s">
        <v>723</v>
      </c>
      <c r="B1756" s="27" t="s">
        <v>426</v>
      </c>
      <c r="C1756" s="28" t="s">
        <v>30</v>
      </c>
      <c r="D1756" s="28" t="s">
        <v>427</v>
      </c>
      <c r="E1756" s="174" t="s">
        <v>1518</v>
      </c>
      <c r="F1756" s="174"/>
      <c r="G1756" s="45" t="s">
        <v>67</v>
      </c>
      <c r="H1756" s="44">
        <v>1</v>
      </c>
      <c r="I1756" s="43"/>
      <c r="J1756" s="43">
        <v>2055.98</v>
      </c>
      <c r="K1756" s="43">
        <v>2055.98</v>
      </c>
    </row>
    <row r="1757" spans="1:11" ht="26.1" customHeight="1" x14ac:dyDescent="0.2">
      <c r="A1757" s="41" t="s">
        <v>718</v>
      </c>
      <c r="B1757" s="42" t="s">
        <v>1517</v>
      </c>
      <c r="C1757" s="41" t="s">
        <v>30</v>
      </c>
      <c r="D1757" s="41" t="s">
        <v>1516</v>
      </c>
      <c r="E1757" s="170" t="s">
        <v>733</v>
      </c>
      <c r="F1757" s="170"/>
      <c r="G1757" s="40" t="s">
        <v>732</v>
      </c>
      <c r="H1757" s="39">
        <v>2.3334000000000001</v>
      </c>
      <c r="I1757" s="39">
        <v>0</v>
      </c>
      <c r="J1757" s="38">
        <v>26.76</v>
      </c>
      <c r="K1757" s="38">
        <v>62.44</v>
      </c>
    </row>
    <row r="1758" spans="1:11" ht="26.1" customHeight="1" x14ac:dyDescent="0.2">
      <c r="A1758" s="41" t="s">
        <v>718</v>
      </c>
      <c r="B1758" s="42" t="s">
        <v>1515</v>
      </c>
      <c r="C1758" s="41" t="s">
        <v>30</v>
      </c>
      <c r="D1758" s="41" t="s">
        <v>1514</v>
      </c>
      <c r="E1758" s="170" t="s">
        <v>733</v>
      </c>
      <c r="F1758" s="170"/>
      <c r="G1758" s="40" t="s">
        <v>732</v>
      </c>
      <c r="H1758" s="39">
        <v>2.3334000000000001</v>
      </c>
      <c r="I1758" s="39">
        <v>0</v>
      </c>
      <c r="J1758" s="38">
        <v>22.52</v>
      </c>
      <c r="K1758" s="38">
        <v>52.54</v>
      </c>
    </row>
    <row r="1759" spans="1:11" ht="39" customHeight="1" x14ac:dyDescent="0.2">
      <c r="A1759" s="50" t="s">
        <v>731</v>
      </c>
      <c r="B1759" s="51" t="s">
        <v>1513</v>
      </c>
      <c r="C1759" s="50" t="s">
        <v>30</v>
      </c>
      <c r="D1759" s="50" t="s">
        <v>1512</v>
      </c>
      <c r="E1759" s="171" t="s">
        <v>728</v>
      </c>
      <c r="F1759" s="171"/>
      <c r="G1759" s="49" t="s">
        <v>67</v>
      </c>
      <c r="H1759" s="48">
        <v>9</v>
      </c>
      <c r="I1759" s="48">
        <v>0</v>
      </c>
      <c r="J1759" s="47">
        <v>0.61</v>
      </c>
      <c r="K1759" s="47">
        <v>5.49</v>
      </c>
    </row>
    <row r="1760" spans="1:11" ht="26.1" customHeight="1" x14ac:dyDescent="0.2">
      <c r="A1760" s="50" t="s">
        <v>731</v>
      </c>
      <c r="B1760" s="51" t="s">
        <v>1511</v>
      </c>
      <c r="C1760" s="50" t="s">
        <v>30</v>
      </c>
      <c r="D1760" s="50" t="s">
        <v>1510</v>
      </c>
      <c r="E1760" s="171" t="s">
        <v>728</v>
      </c>
      <c r="F1760" s="171"/>
      <c r="G1760" s="49" t="s">
        <v>67</v>
      </c>
      <c r="H1760" s="48">
        <v>6</v>
      </c>
      <c r="I1760" s="48">
        <v>0</v>
      </c>
      <c r="J1760" s="47">
        <v>1.22</v>
      </c>
      <c r="K1760" s="47">
        <v>7.32</v>
      </c>
    </row>
    <row r="1761" spans="1:11" ht="39" customHeight="1" x14ac:dyDescent="0.2">
      <c r="A1761" s="50" t="s">
        <v>731</v>
      </c>
      <c r="B1761" s="51" t="s">
        <v>1509</v>
      </c>
      <c r="C1761" s="50" t="s">
        <v>30</v>
      </c>
      <c r="D1761" s="50" t="s">
        <v>1508</v>
      </c>
      <c r="E1761" s="171" t="s">
        <v>1507</v>
      </c>
      <c r="F1761" s="171"/>
      <c r="G1761" s="49" t="s">
        <v>67</v>
      </c>
      <c r="H1761" s="48">
        <v>1</v>
      </c>
      <c r="I1761" s="48">
        <v>0</v>
      </c>
      <c r="J1761" s="47">
        <v>1875.45</v>
      </c>
      <c r="K1761" s="47">
        <v>1875.45</v>
      </c>
    </row>
    <row r="1762" spans="1:11" ht="39" customHeight="1" x14ac:dyDescent="0.2">
      <c r="A1762" s="50" t="s">
        <v>731</v>
      </c>
      <c r="B1762" s="51" t="s">
        <v>1506</v>
      </c>
      <c r="C1762" s="50" t="s">
        <v>30</v>
      </c>
      <c r="D1762" s="50" t="s">
        <v>1505</v>
      </c>
      <c r="E1762" s="171" t="s">
        <v>728</v>
      </c>
      <c r="F1762" s="171"/>
      <c r="G1762" s="49" t="s">
        <v>67</v>
      </c>
      <c r="H1762" s="48">
        <v>4</v>
      </c>
      <c r="I1762" s="48">
        <v>0</v>
      </c>
      <c r="J1762" s="47">
        <v>0.45</v>
      </c>
      <c r="K1762" s="47">
        <v>1.8</v>
      </c>
    </row>
    <row r="1763" spans="1:11" ht="26.1" customHeight="1" x14ac:dyDescent="0.2">
      <c r="A1763" s="50" t="s">
        <v>731</v>
      </c>
      <c r="B1763" s="51" t="s">
        <v>1504</v>
      </c>
      <c r="C1763" s="50" t="s">
        <v>30</v>
      </c>
      <c r="D1763" s="50" t="s">
        <v>1503</v>
      </c>
      <c r="E1763" s="171" t="s">
        <v>728</v>
      </c>
      <c r="F1763" s="171"/>
      <c r="G1763" s="49" t="s">
        <v>67</v>
      </c>
      <c r="H1763" s="48">
        <v>2</v>
      </c>
      <c r="I1763" s="48">
        <v>0</v>
      </c>
      <c r="J1763" s="47">
        <v>20.27</v>
      </c>
      <c r="K1763" s="47">
        <v>40.54</v>
      </c>
    </row>
    <row r="1764" spans="1:11" ht="39" customHeight="1" x14ac:dyDescent="0.2">
      <c r="A1764" s="50" t="s">
        <v>731</v>
      </c>
      <c r="B1764" s="51" t="s">
        <v>1502</v>
      </c>
      <c r="C1764" s="50" t="s">
        <v>30</v>
      </c>
      <c r="D1764" s="50" t="s">
        <v>1501</v>
      </c>
      <c r="E1764" s="171" t="s">
        <v>728</v>
      </c>
      <c r="F1764" s="171"/>
      <c r="G1764" s="49" t="s">
        <v>67</v>
      </c>
      <c r="H1764" s="48">
        <v>10</v>
      </c>
      <c r="I1764" s="48">
        <v>0</v>
      </c>
      <c r="J1764" s="47">
        <v>1.04</v>
      </c>
      <c r="K1764" s="47">
        <v>10.4</v>
      </c>
    </row>
    <row r="1765" spans="1:11" ht="25.5" x14ac:dyDescent="0.2">
      <c r="A1765" s="37"/>
      <c r="B1765" s="37"/>
      <c r="C1765" s="37"/>
      <c r="D1765" s="37"/>
      <c r="E1765" s="37"/>
      <c r="F1765" s="37" t="s">
        <v>713</v>
      </c>
      <c r="G1765" s="36">
        <v>75.78</v>
      </c>
      <c r="H1765" s="37" t="s">
        <v>712</v>
      </c>
      <c r="I1765" s="36">
        <v>0</v>
      </c>
      <c r="J1765" s="37" t="s">
        <v>711</v>
      </c>
      <c r="K1765" s="36">
        <v>75.78</v>
      </c>
    </row>
    <row r="1766" spans="1:11" ht="25.5" x14ac:dyDescent="0.2">
      <c r="A1766" s="37"/>
      <c r="B1766" s="37"/>
      <c r="C1766" s="37"/>
      <c r="D1766" s="37"/>
      <c r="E1766" s="37"/>
      <c r="F1766" s="37" t="s">
        <v>710</v>
      </c>
      <c r="G1766" s="36">
        <v>328.95</v>
      </c>
      <c r="H1766" s="172"/>
      <c r="I1766" s="172" t="s">
        <v>709</v>
      </c>
      <c r="J1766" s="37"/>
      <c r="K1766" s="36">
        <v>2384.9299999999998</v>
      </c>
    </row>
    <row r="1767" spans="1:11" ht="50.1" customHeight="1" thickBot="1" x14ac:dyDescent="0.25">
      <c r="A1767" s="22"/>
      <c r="B1767" s="22"/>
      <c r="C1767" s="22"/>
      <c r="D1767" s="22"/>
      <c r="E1767" s="22"/>
      <c r="F1767" s="22"/>
      <c r="G1767" s="22"/>
      <c r="H1767" s="22" t="s">
        <v>708</v>
      </c>
      <c r="I1767" s="35" t="s">
        <v>861</v>
      </c>
      <c r="J1767" s="22" t="s">
        <v>706</v>
      </c>
      <c r="K1767" s="32">
        <v>2384.9299999999998</v>
      </c>
    </row>
    <row r="1768" spans="1:11" ht="0.95" customHeight="1" thickTop="1" x14ac:dyDescent="0.2">
      <c r="A1768" s="34"/>
      <c r="B1768" s="34"/>
      <c r="C1768" s="34"/>
      <c r="D1768" s="34"/>
      <c r="E1768" s="34"/>
      <c r="F1768" s="34"/>
      <c r="G1768" s="34"/>
      <c r="H1768" s="34"/>
      <c r="I1768" s="34"/>
      <c r="J1768" s="34"/>
      <c r="K1768" s="34"/>
    </row>
    <row r="1769" spans="1:11" ht="18" customHeight="1" x14ac:dyDescent="0.2">
      <c r="A1769" s="30" t="s">
        <v>429</v>
      </c>
      <c r="B1769" s="29" t="s">
        <v>10</v>
      </c>
      <c r="C1769" s="30" t="s">
        <v>11</v>
      </c>
      <c r="D1769" s="30" t="s">
        <v>12</v>
      </c>
      <c r="E1769" s="173" t="s">
        <v>725</v>
      </c>
      <c r="F1769" s="173"/>
      <c r="G1769" s="46" t="s">
        <v>13</v>
      </c>
      <c r="H1769" s="29" t="s">
        <v>14</v>
      </c>
      <c r="I1769" s="29" t="s">
        <v>15</v>
      </c>
      <c r="J1769" s="29" t="s">
        <v>17</v>
      </c>
    </row>
    <row r="1770" spans="1:11" ht="26.1" customHeight="1" x14ac:dyDescent="0.2">
      <c r="A1770" s="28" t="s">
        <v>723</v>
      </c>
      <c r="B1770" s="27" t="s">
        <v>430</v>
      </c>
      <c r="C1770" s="28" t="s">
        <v>25</v>
      </c>
      <c r="D1770" s="28" t="s">
        <v>431</v>
      </c>
      <c r="E1770" s="174" t="s">
        <v>1500</v>
      </c>
      <c r="F1770" s="174"/>
      <c r="G1770" s="45" t="s">
        <v>27</v>
      </c>
      <c r="H1770" s="44">
        <v>1</v>
      </c>
      <c r="I1770" s="43">
        <v>7.53</v>
      </c>
      <c r="J1770" s="43">
        <v>7.53</v>
      </c>
    </row>
    <row r="1771" spans="1:11" ht="15" customHeight="1" x14ac:dyDescent="0.2">
      <c r="A1771" s="30" t="s">
        <v>9</v>
      </c>
      <c r="B1771" s="29" t="s">
        <v>10</v>
      </c>
      <c r="C1771" s="30" t="s">
        <v>11</v>
      </c>
      <c r="D1771" s="30" t="s">
        <v>12</v>
      </c>
      <c r="E1771" s="173" t="s">
        <v>725</v>
      </c>
      <c r="F1771" s="175"/>
      <c r="G1771" s="46" t="s">
        <v>13</v>
      </c>
      <c r="H1771" s="29" t="s">
        <v>14</v>
      </c>
      <c r="I1771" s="29" t="s">
        <v>15</v>
      </c>
      <c r="J1771" s="29" t="s">
        <v>17</v>
      </c>
    </row>
    <row r="1772" spans="1:11" ht="24" customHeight="1" x14ac:dyDescent="0.2">
      <c r="A1772" s="50" t="s">
        <v>731</v>
      </c>
      <c r="B1772" s="51" t="s">
        <v>1499</v>
      </c>
      <c r="C1772" s="50" t="s">
        <v>25</v>
      </c>
      <c r="D1772" s="50" t="s">
        <v>1498</v>
      </c>
      <c r="E1772" s="171" t="s">
        <v>840</v>
      </c>
      <c r="F1772" s="171"/>
      <c r="G1772" s="49" t="s">
        <v>839</v>
      </c>
      <c r="H1772" s="48">
        <v>0.3</v>
      </c>
      <c r="I1772" s="47" t="s">
        <v>1497</v>
      </c>
      <c r="J1772" s="53" t="s">
        <v>1496</v>
      </c>
    </row>
    <row r="1773" spans="1:11" ht="26.1" customHeight="1" x14ac:dyDescent="0.2">
      <c r="A1773" s="50" t="s">
        <v>731</v>
      </c>
      <c r="B1773" s="51" t="s">
        <v>1495</v>
      </c>
      <c r="C1773" s="50" t="s">
        <v>25</v>
      </c>
      <c r="D1773" s="50" t="s">
        <v>1494</v>
      </c>
      <c r="E1773" s="171" t="s">
        <v>791</v>
      </c>
      <c r="F1773" s="171"/>
      <c r="G1773" s="49" t="s">
        <v>27</v>
      </c>
      <c r="H1773" s="48">
        <v>1.01</v>
      </c>
      <c r="I1773" s="47" t="s">
        <v>1493</v>
      </c>
      <c r="J1773" s="53" t="s">
        <v>1492</v>
      </c>
    </row>
    <row r="1774" spans="1:11" ht="39.950000000000003" customHeight="1" x14ac:dyDescent="0.2">
      <c r="A1774" s="177" t="s">
        <v>850</v>
      </c>
      <c r="B1774" s="175"/>
      <c r="C1774" s="175"/>
      <c r="D1774" s="175"/>
      <c r="E1774" s="175"/>
      <c r="F1774" s="175"/>
      <c r="G1774" s="175"/>
      <c r="H1774" s="175"/>
      <c r="I1774" s="175"/>
      <c r="J1774" s="175"/>
    </row>
    <row r="1775" spans="1:11" ht="15" customHeight="1" x14ac:dyDescent="0.2">
      <c r="A1775" s="30" t="s">
        <v>9</v>
      </c>
      <c r="B1775" s="29" t="s">
        <v>10</v>
      </c>
      <c r="C1775" s="30" t="s">
        <v>11</v>
      </c>
      <c r="D1775" s="30" t="s">
        <v>12</v>
      </c>
      <c r="E1775" s="173" t="s">
        <v>725</v>
      </c>
      <c r="F1775" s="175"/>
      <c r="G1775" s="46" t="s">
        <v>13</v>
      </c>
      <c r="H1775" s="29" t="s">
        <v>14</v>
      </c>
      <c r="I1775" s="29" t="s">
        <v>15</v>
      </c>
      <c r="J1775" s="29" t="s">
        <v>17</v>
      </c>
    </row>
    <row r="1776" spans="1:11" ht="24" customHeight="1" x14ac:dyDescent="0.2">
      <c r="A1776" s="50" t="s">
        <v>731</v>
      </c>
      <c r="B1776" s="51" t="s">
        <v>1499</v>
      </c>
      <c r="C1776" s="50" t="s">
        <v>25</v>
      </c>
      <c r="D1776" s="50" t="s">
        <v>1498</v>
      </c>
      <c r="E1776" s="171" t="s">
        <v>840</v>
      </c>
      <c r="F1776" s="171"/>
      <c r="G1776" s="49" t="s">
        <v>839</v>
      </c>
      <c r="H1776" s="48">
        <v>0.3</v>
      </c>
      <c r="I1776" s="47" t="s">
        <v>1497</v>
      </c>
      <c r="J1776" s="53" t="s">
        <v>1496</v>
      </c>
    </row>
    <row r="1777" spans="1:11" ht="26.1" customHeight="1" x14ac:dyDescent="0.2">
      <c r="A1777" s="50" t="s">
        <v>731</v>
      </c>
      <c r="B1777" s="51" t="s">
        <v>1495</v>
      </c>
      <c r="C1777" s="50" t="s">
        <v>25</v>
      </c>
      <c r="D1777" s="50" t="s">
        <v>1494</v>
      </c>
      <c r="E1777" s="171" t="s">
        <v>791</v>
      </c>
      <c r="F1777" s="171"/>
      <c r="G1777" s="49" t="s">
        <v>27</v>
      </c>
      <c r="H1777" s="48">
        <v>1.01</v>
      </c>
      <c r="I1777" s="47" t="s">
        <v>1493</v>
      </c>
      <c r="J1777" s="53" t="s">
        <v>1492</v>
      </c>
    </row>
    <row r="1778" spans="1:11" x14ac:dyDescent="0.2">
      <c r="A1778" s="37"/>
      <c r="B1778" s="37"/>
      <c r="C1778" s="37"/>
      <c r="D1778" s="37"/>
      <c r="E1778" s="37" t="s">
        <v>713</v>
      </c>
      <c r="F1778" s="36">
        <v>4.38</v>
      </c>
      <c r="G1778" s="37" t="s">
        <v>712</v>
      </c>
      <c r="H1778" s="36">
        <v>0</v>
      </c>
      <c r="I1778" s="37" t="s">
        <v>711</v>
      </c>
      <c r="J1778" s="36">
        <v>4.38</v>
      </c>
    </row>
    <row r="1779" spans="1:11" x14ac:dyDescent="0.2">
      <c r="A1779" s="37"/>
      <c r="B1779" s="37"/>
      <c r="C1779" s="37"/>
      <c r="D1779" s="37"/>
      <c r="E1779" s="37" t="s">
        <v>710</v>
      </c>
      <c r="F1779" s="36">
        <v>1.88</v>
      </c>
      <c r="G1779" s="37"/>
      <c r="H1779" s="172" t="s">
        <v>709</v>
      </c>
      <c r="I1779" s="172"/>
      <c r="J1779" s="36">
        <v>9.41</v>
      </c>
    </row>
    <row r="1780" spans="1:11" ht="50.1" customHeight="1" thickBot="1" x14ac:dyDescent="0.25">
      <c r="A1780" s="22"/>
      <c r="B1780" s="22"/>
      <c r="C1780" s="22"/>
      <c r="D1780" s="22"/>
      <c r="E1780" s="22"/>
      <c r="F1780" s="22"/>
      <c r="G1780" s="22" t="s">
        <v>708</v>
      </c>
      <c r="H1780" s="35" t="s">
        <v>1468</v>
      </c>
      <c r="I1780" s="22" t="s">
        <v>706</v>
      </c>
      <c r="J1780" s="32">
        <v>1317.4</v>
      </c>
    </row>
    <row r="1781" spans="1:11" ht="0.95" customHeight="1" thickTop="1" x14ac:dyDescent="0.2">
      <c r="A1781" s="34"/>
      <c r="B1781" s="34"/>
      <c r="C1781" s="34"/>
      <c r="D1781" s="34"/>
      <c r="E1781" s="34"/>
      <c r="F1781" s="34"/>
      <c r="G1781" s="34"/>
      <c r="H1781" s="34"/>
      <c r="I1781" s="34"/>
      <c r="J1781" s="34"/>
    </row>
    <row r="1782" spans="1:11" ht="18" customHeight="1" x14ac:dyDescent="0.2">
      <c r="A1782" s="30" t="s">
        <v>432</v>
      </c>
      <c r="B1782" s="29" t="s">
        <v>10</v>
      </c>
      <c r="C1782" s="30" t="s">
        <v>11</v>
      </c>
      <c r="D1782" s="30" t="s">
        <v>12</v>
      </c>
      <c r="E1782" s="173" t="s">
        <v>725</v>
      </c>
      <c r="F1782" s="173"/>
      <c r="G1782" s="46" t="s">
        <v>13</v>
      </c>
      <c r="H1782" s="29" t="s">
        <v>14</v>
      </c>
      <c r="I1782" s="29" t="s">
        <v>724</v>
      </c>
      <c r="J1782" s="29" t="s">
        <v>15</v>
      </c>
      <c r="K1782" s="29" t="s">
        <v>17</v>
      </c>
    </row>
    <row r="1783" spans="1:11" ht="24" customHeight="1" x14ac:dyDescent="0.2">
      <c r="A1783" s="28" t="s">
        <v>723</v>
      </c>
      <c r="B1783" s="27" t="s">
        <v>433</v>
      </c>
      <c r="C1783" s="28" t="s">
        <v>48</v>
      </c>
      <c r="D1783" s="28" t="s">
        <v>434</v>
      </c>
      <c r="E1783" s="174" t="s">
        <v>1491</v>
      </c>
      <c r="F1783" s="174"/>
      <c r="G1783" s="45" t="s">
        <v>162</v>
      </c>
      <c r="H1783" s="44">
        <v>1</v>
      </c>
      <c r="I1783" s="43"/>
      <c r="J1783" s="43">
        <v>20.54</v>
      </c>
      <c r="K1783" s="43">
        <v>20.54</v>
      </c>
    </row>
    <row r="1784" spans="1:11" ht="24" customHeight="1" x14ac:dyDescent="0.2">
      <c r="A1784" s="50" t="s">
        <v>731</v>
      </c>
      <c r="B1784" s="51" t="s">
        <v>1490</v>
      </c>
      <c r="C1784" s="50" t="s">
        <v>48</v>
      </c>
      <c r="D1784" s="50" t="s">
        <v>1489</v>
      </c>
      <c r="E1784" s="171" t="s">
        <v>840</v>
      </c>
      <c r="F1784" s="171"/>
      <c r="G1784" s="49" t="s">
        <v>732</v>
      </c>
      <c r="H1784" s="48">
        <v>0.34200000000000003</v>
      </c>
      <c r="I1784" s="48">
        <v>0</v>
      </c>
      <c r="J1784" s="47">
        <v>19.720008</v>
      </c>
      <c r="K1784" s="47">
        <v>6.74</v>
      </c>
    </row>
    <row r="1785" spans="1:11" ht="24" customHeight="1" x14ac:dyDescent="0.2">
      <c r="A1785" s="50" t="s">
        <v>731</v>
      </c>
      <c r="B1785" s="51" t="s">
        <v>1488</v>
      </c>
      <c r="C1785" s="50" t="s">
        <v>48</v>
      </c>
      <c r="D1785" s="50" t="s">
        <v>1487</v>
      </c>
      <c r="E1785" s="171" t="s">
        <v>840</v>
      </c>
      <c r="F1785" s="171"/>
      <c r="G1785" s="49" t="s">
        <v>732</v>
      </c>
      <c r="H1785" s="48">
        <v>0.34200000000000003</v>
      </c>
      <c r="I1785" s="48">
        <v>0</v>
      </c>
      <c r="J1785" s="47">
        <v>15.15282</v>
      </c>
      <c r="K1785" s="47">
        <v>5.18</v>
      </c>
    </row>
    <row r="1786" spans="1:11" ht="24" customHeight="1" x14ac:dyDescent="0.2">
      <c r="A1786" s="50" t="s">
        <v>731</v>
      </c>
      <c r="B1786" s="51" t="s">
        <v>1486</v>
      </c>
      <c r="C1786" s="50" t="s">
        <v>48</v>
      </c>
      <c r="D1786" s="50" t="s">
        <v>1485</v>
      </c>
      <c r="E1786" s="171" t="s">
        <v>728</v>
      </c>
      <c r="F1786" s="171"/>
      <c r="G1786" s="49" t="s">
        <v>162</v>
      </c>
      <c r="H1786" s="48">
        <v>1</v>
      </c>
      <c r="I1786" s="48">
        <v>0</v>
      </c>
      <c r="J1786" s="47">
        <v>8.6199999999999992</v>
      </c>
      <c r="K1786" s="47">
        <v>8.6199999999999992</v>
      </c>
    </row>
    <row r="1787" spans="1:11" ht="25.5" x14ac:dyDescent="0.2">
      <c r="A1787" s="37"/>
      <c r="B1787" s="37"/>
      <c r="C1787" s="37"/>
      <c r="D1787" s="37"/>
      <c r="E1787" s="37"/>
      <c r="F1787" s="37" t="s">
        <v>713</v>
      </c>
      <c r="G1787" s="36">
        <v>11.92</v>
      </c>
      <c r="H1787" s="37" t="s">
        <v>712</v>
      </c>
      <c r="I1787" s="36">
        <v>0</v>
      </c>
      <c r="J1787" s="37" t="s">
        <v>711</v>
      </c>
      <c r="K1787" s="36">
        <v>11.92</v>
      </c>
    </row>
    <row r="1788" spans="1:11" ht="25.5" x14ac:dyDescent="0.2">
      <c r="A1788" s="37"/>
      <c r="B1788" s="37"/>
      <c r="C1788" s="37"/>
      <c r="D1788" s="37"/>
      <c r="E1788" s="37"/>
      <c r="F1788" s="37" t="s">
        <v>710</v>
      </c>
      <c r="G1788" s="36">
        <v>5.13</v>
      </c>
      <c r="H1788" s="172"/>
      <c r="I1788" s="172" t="s">
        <v>709</v>
      </c>
      <c r="J1788" s="37"/>
      <c r="K1788" s="36">
        <v>25.67</v>
      </c>
    </row>
    <row r="1789" spans="1:11" ht="50.1" customHeight="1" thickBot="1" x14ac:dyDescent="0.25">
      <c r="A1789" s="22"/>
      <c r="B1789" s="22"/>
      <c r="C1789" s="22"/>
      <c r="D1789" s="22"/>
      <c r="E1789" s="22"/>
      <c r="F1789" s="22"/>
      <c r="G1789" s="22"/>
      <c r="H1789" s="22" t="s">
        <v>708</v>
      </c>
      <c r="I1789" s="35" t="s">
        <v>1468</v>
      </c>
      <c r="J1789" s="22" t="s">
        <v>706</v>
      </c>
      <c r="K1789" s="32">
        <v>3593.8</v>
      </c>
    </row>
    <row r="1790" spans="1:11" ht="0.95" customHeight="1" thickTop="1" x14ac:dyDescent="0.2">
      <c r="A1790" s="34"/>
      <c r="B1790" s="34"/>
      <c r="C1790" s="34"/>
      <c r="D1790" s="34"/>
      <c r="E1790" s="34"/>
      <c r="F1790" s="34"/>
      <c r="G1790" s="34"/>
      <c r="H1790" s="34"/>
      <c r="I1790" s="34"/>
      <c r="J1790" s="34"/>
      <c r="K1790" s="34"/>
    </row>
    <row r="1791" spans="1:11" ht="18" customHeight="1" x14ac:dyDescent="0.2">
      <c r="A1791" s="30" t="s">
        <v>435</v>
      </c>
      <c r="B1791" s="29" t="s">
        <v>10</v>
      </c>
      <c r="C1791" s="30" t="s">
        <v>11</v>
      </c>
      <c r="D1791" s="30" t="s">
        <v>12</v>
      </c>
      <c r="E1791" s="173" t="s">
        <v>725</v>
      </c>
      <c r="F1791" s="173"/>
      <c r="G1791" s="46" t="s">
        <v>13</v>
      </c>
      <c r="H1791" s="29" t="s">
        <v>14</v>
      </c>
      <c r="I1791" s="29" t="s">
        <v>724</v>
      </c>
      <c r="J1791" s="29" t="s">
        <v>15</v>
      </c>
      <c r="K1791" s="29" t="s">
        <v>17</v>
      </c>
    </row>
    <row r="1792" spans="1:11" ht="51.95" customHeight="1" x14ac:dyDescent="0.2">
      <c r="A1792" s="28" t="s">
        <v>723</v>
      </c>
      <c r="B1792" s="27" t="s">
        <v>436</v>
      </c>
      <c r="C1792" s="28" t="s">
        <v>30</v>
      </c>
      <c r="D1792" s="28" t="s">
        <v>437</v>
      </c>
      <c r="E1792" s="174" t="s">
        <v>1480</v>
      </c>
      <c r="F1792" s="174"/>
      <c r="G1792" s="45" t="s">
        <v>162</v>
      </c>
      <c r="H1792" s="44">
        <v>1</v>
      </c>
      <c r="I1792" s="43"/>
      <c r="J1792" s="43">
        <v>57.17</v>
      </c>
      <c r="K1792" s="43">
        <v>57.17</v>
      </c>
    </row>
    <row r="1793" spans="1:11" ht="26.1" customHeight="1" x14ac:dyDescent="0.2">
      <c r="A1793" s="41" t="s">
        <v>718</v>
      </c>
      <c r="B1793" s="42" t="s">
        <v>1474</v>
      </c>
      <c r="C1793" s="41" t="s">
        <v>30</v>
      </c>
      <c r="D1793" s="41" t="s">
        <v>1473</v>
      </c>
      <c r="E1793" s="170" t="s">
        <v>733</v>
      </c>
      <c r="F1793" s="170"/>
      <c r="G1793" s="40" t="s">
        <v>732</v>
      </c>
      <c r="H1793" s="39">
        <v>6.5000000000000002E-2</v>
      </c>
      <c r="I1793" s="39">
        <v>0</v>
      </c>
      <c r="J1793" s="38">
        <v>21.85</v>
      </c>
      <c r="K1793" s="38">
        <v>1.42</v>
      </c>
    </row>
    <row r="1794" spans="1:11" ht="26.1" customHeight="1" x14ac:dyDescent="0.2">
      <c r="A1794" s="41" t="s">
        <v>718</v>
      </c>
      <c r="B1794" s="42" t="s">
        <v>954</v>
      </c>
      <c r="C1794" s="41" t="s">
        <v>30</v>
      </c>
      <c r="D1794" s="41" t="s">
        <v>953</v>
      </c>
      <c r="E1794" s="170" t="s">
        <v>733</v>
      </c>
      <c r="F1794" s="170"/>
      <c r="G1794" s="40" t="s">
        <v>732</v>
      </c>
      <c r="H1794" s="39">
        <v>6.5000000000000002E-2</v>
      </c>
      <c r="I1794" s="39">
        <v>0</v>
      </c>
      <c r="J1794" s="38">
        <v>26</v>
      </c>
      <c r="K1794" s="38">
        <v>1.69</v>
      </c>
    </row>
    <row r="1795" spans="1:11" ht="65.099999999999994" customHeight="1" x14ac:dyDescent="0.2">
      <c r="A1795" s="50" t="s">
        <v>731</v>
      </c>
      <c r="B1795" s="51" t="s">
        <v>1484</v>
      </c>
      <c r="C1795" s="50" t="s">
        <v>30</v>
      </c>
      <c r="D1795" s="50" t="s">
        <v>1483</v>
      </c>
      <c r="E1795" s="171" t="s">
        <v>728</v>
      </c>
      <c r="F1795" s="171"/>
      <c r="G1795" s="49" t="s">
        <v>162</v>
      </c>
      <c r="H1795" s="48">
        <v>1.0210999999999999</v>
      </c>
      <c r="I1795" s="48">
        <v>0</v>
      </c>
      <c r="J1795" s="47">
        <v>21.26</v>
      </c>
      <c r="K1795" s="47">
        <v>21.7</v>
      </c>
    </row>
    <row r="1796" spans="1:11" ht="39" customHeight="1" x14ac:dyDescent="0.2">
      <c r="A1796" s="50" t="s">
        <v>731</v>
      </c>
      <c r="B1796" s="51" t="s">
        <v>1482</v>
      </c>
      <c r="C1796" s="50" t="s">
        <v>30</v>
      </c>
      <c r="D1796" s="50" t="s">
        <v>1481</v>
      </c>
      <c r="E1796" s="171" t="s">
        <v>728</v>
      </c>
      <c r="F1796" s="171"/>
      <c r="G1796" s="49" t="s">
        <v>162</v>
      </c>
      <c r="H1796" s="48">
        <v>1.0210999999999999</v>
      </c>
      <c r="I1796" s="48">
        <v>0</v>
      </c>
      <c r="J1796" s="47">
        <v>31.7</v>
      </c>
      <c r="K1796" s="47">
        <v>32.36</v>
      </c>
    </row>
    <row r="1797" spans="1:11" ht="25.5" x14ac:dyDescent="0.2">
      <c r="A1797" s="37"/>
      <c r="B1797" s="37"/>
      <c r="C1797" s="37"/>
      <c r="D1797" s="37"/>
      <c r="E1797" s="37"/>
      <c r="F1797" s="37" t="s">
        <v>713</v>
      </c>
      <c r="G1797" s="36">
        <v>2.09</v>
      </c>
      <c r="H1797" s="37" t="s">
        <v>712</v>
      </c>
      <c r="I1797" s="36">
        <v>0</v>
      </c>
      <c r="J1797" s="37" t="s">
        <v>711</v>
      </c>
      <c r="K1797" s="36">
        <v>2.09</v>
      </c>
    </row>
    <row r="1798" spans="1:11" ht="25.5" x14ac:dyDescent="0.2">
      <c r="A1798" s="37"/>
      <c r="B1798" s="37"/>
      <c r="C1798" s="37"/>
      <c r="D1798" s="37"/>
      <c r="E1798" s="37"/>
      <c r="F1798" s="37" t="s">
        <v>710</v>
      </c>
      <c r="G1798" s="36">
        <v>14.29</v>
      </c>
      <c r="H1798" s="172"/>
      <c r="I1798" s="172" t="s">
        <v>709</v>
      </c>
      <c r="J1798" s="37"/>
      <c r="K1798" s="36">
        <v>71.459999999999994</v>
      </c>
    </row>
    <row r="1799" spans="1:11" ht="50.1" customHeight="1" thickBot="1" x14ac:dyDescent="0.25">
      <c r="A1799" s="22"/>
      <c r="B1799" s="22"/>
      <c r="C1799" s="22"/>
      <c r="D1799" s="22"/>
      <c r="E1799" s="22"/>
      <c r="F1799" s="22"/>
      <c r="G1799" s="22"/>
      <c r="H1799" s="22" t="s">
        <v>708</v>
      </c>
      <c r="I1799" s="35" t="s">
        <v>1468</v>
      </c>
      <c r="J1799" s="22" t="s">
        <v>706</v>
      </c>
      <c r="K1799" s="32">
        <v>10004.4</v>
      </c>
    </row>
    <row r="1800" spans="1:11" ht="0.95" customHeight="1" thickTop="1" x14ac:dyDescent="0.2">
      <c r="A1800" s="34"/>
      <c r="B1800" s="34"/>
      <c r="C1800" s="34"/>
      <c r="D1800" s="34"/>
      <c r="E1800" s="34"/>
      <c r="F1800" s="34"/>
      <c r="G1800" s="34"/>
      <c r="H1800" s="34"/>
      <c r="I1800" s="34"/>
      <c r="J1800" s="34"/>
      <c r="K1800" s="34"/>
    </row>
    <row r="1801" spans="1:11" ht="18" customHeight="1" x14ac:dyDescent="0.2">
      <c r="A1801" s="30" t="s">
        <v>438</v>
      </c>
      <c r="B1801" s="29" t="s">
        <v>10</v>
      </c>
      <c r="C1801" s="30" t="s">
        <v>11</v>
      </c>
      <c r="D1801" s="30" t="s">
        <v>12</v>
      </c>
      <c r="E1801" s="173" t="s">
        <v>725</v>
      </c>
      <c r="F1801" s="173"/>
      <c r="G1801" s="46" t="s">
        <v>13</v>
      </c>
      <c r="H1801" s="29" t="s">
        <v>14</v>
      </c>
      <c r="I1801" s="29" t="s">
        <v>724</v>
      </c>
      <c r="J1801" s="29" t="s">
        <v>15</v>
      </c>
      <c r="K1801" s="29" t="s">
        <v>17</v>
      </c>
    </row>
    <row r="1802" spans="1:11" ht="51.95" customHeight="1" x14ac:dyDescent="0.2">
      <c r="A1802" s="28" t="s">
        <v>723</v>
      </c>
      <c r="B1802" s="27" t="s">
        <v>439</v>
      </c>
      <c r="C1802" s="28" t="s">
        <v>30</v>
      </c>
      <c r="D1802" s="28" t="s">
        <v>440</v>
      </c>
      <c r="E1802" s="174" t="s">
        <v>1480</v>
      </c>
      <c r="F1802" s="174"/>
      <c r="G1802" s="45" t="s">
        <v>162</v>
      </c>
      <c r="H1802" s="44">
        <v>1</v>
      </c>
      <c r="I1802" s="43"/>
      <c r="J1802" s="43">
        <v>32.47</v>
      </c>
      <c r="K1802" s="43">
        <v>32.47</v>
      </c>
    </row>
    <row r="1803" spans="1:11" ht="26.1" customHeight="1" x14ac:dyDescent="0.2">
      <c r="A1803" s="41" t="s">
        <v>718</v>
      </c>
      <c r="B1803" s="42" t="s">
        <v>954</v>
      </c>
      <c r="C1803" s="41" t="s">
        <v>30</v>
      </c>
      <c r="D1803" s="41" t="s">
        <v>953</v>
      </c>
      <c r="E1803" s="170" t="s">
        <v>733</v>
      </c>
      <c r="F1803" s="170"/>
      <c r="G1803" s="40" t="s">
        <v>732</v>
      </c>
      <c r="H1803" s="39">
        <v>5.8999999999999997E-2</v>
      </c>
      <c r="I1803" s="39">
        <v>0</v>
      </c>
      <c r="J1803" s="38">
        <v>26</v>
      </c>
      <c r="K1803" s="38">
        <v>1.53</v>
      </c>
    </row>
    <row r="1804" spans="1:11" ht="26.1" customHeight="1" x14ac:dyDescent="0.2">
      <c r="A1804" s="41" t="s">
        <v>718</v>
      </c>
      <c r="B1804" s="42" t="s">
        <v>1474</v>
      </c>
      <c r="C1804" s="41" t="s">
        <v>30</v>
      </c>
      <c r="D1804" s="41" t="s">
        <v>1473</v>
      </c>
      <c r="E1804" s="170" t="s">
        <v>733</v>
      </c>
      <c r="F1804" s="170"/>
      <c r="G1804" s="40" t="s">
        <v>732</v>
      </c>
      <c r="H1804" s="39">
        <v>5.8999999999999997E-2</v>
      </c>
      <c r="I1804" s="39">
        <v>0</v>
      </c>
      <c r="J1804" s="38">
        <v>21.85</v>
      </c>
      <c r="K1804" s="38">
        <v>1.28</v>
      </c>
    </row>
    <row r="1805" spans="1:11" ht="39" customHeight="1" x14ac:dyDescent="0.2">
      <c r="A1805" s="50" t="s">
        <v>731</v>
      </c>
      <c r="B1805" s="51" t="s">
        <v>1479</v>
      </c>
      <c r="C1805" s="50" t="s">
        <v>30</v>
      </c>
      <c r="D1805" s="50" t="s">
        <v>1478</v>
      </c>
      <c r="E1805" s="171" t="s">
        <v>728</v>
      </c>
      <c r="F1805" s="171"/>
      <c r="G1805" s="49" t="s">
        <v>162</v>
      </c>
      <c r="H1805" s="48">
        <v>1.0210999999999999</v>
      </c>
      <c r="I1805" s="48">
        <v>0</v>
      </c>
      <c r="J1805" s="47">
        <v>20.61</v>
      </c>
      <c r="K1805" s="47">
        <v>21.04</v>
      </c>
    </row>
    <row r="1806" spans="1:11" ht="65.099999999999994" customHeight="1" x14ac:dyDescent="0.2">
      <c r="A1806" s="50" t="s">
        <v>731</v>
      </c>
      <c r="B1806" s="51" t="s">
        <v>1477</v>
      </c>
      <c r="C1806" s="50" t="s">
        <v>30</v>
      </c>
      <c r="D1806" s="50" t="s">
        <v>1476</v>
      </c>
      <c r="E1806" s="171" t="s">
        <v>728</v>
      </c>
      <c r="F1806" s="171"/>
      <c r="G1806" s="49" t="s">
        <v>162</v>
      </c>
      <c r="H1806" s="48">
        <v>1.0210999999999999</v>
      </c>
      <c r="I1806" s="48">
        <v>0</v>
      </c>
      <c r="J1806" s="47">
        <v>8.4499999999999993</v>
      </c>
      <c r="K1806" s="47">
        <v>8.6199999999999992</v>
      </c>
    </row>
    <row r="1807" spans="1:11" ht="25.5" x14ac:dyDescent="0.2">
      <c r="A1807" s="37"/>
      <c r="B1807" s="37"/>
      <c r="C1807" s="37"/>
      <c r="D1807" s="37"/>
      <c r="E1807" s="37"/>
      <c r="F1807" s="37" t="s">
        <v>713</v>
      </c>
      <c r="G1807" s="36">
        <v>1.9</v>
      </c>
      <c r="H1807" s="37" t="s">
        <v>712</v>
      </c>
      <c r="I1807" s="36">
        <v>0</v>
      </c>
      <c r="J1807" s="37" t="s">
        <v>711</v>
      </c>
      <c r="K1807" s="36">
        <v>1.9</v>
      </c>
    </row>
    <row r="1808" spans="1:11" ht="25.5" x14ac:dyDescent="0.2">
      <c r="A1808" s="37"/>
      <c r="B1808" s="37"/>
      <c r="C1808" s="37"/>
      <c r="D1808" s="37"/>
      <c r="E1808" s="37"/>
      <c r="F1808" s="37" t="s">
        <v>710</v>
      </c>
      <c r="G1808" s="36">
        <v>8.11</v>
      </c>
      <c r="H1808" s="172"/>
      <c r="I1808" s="172" t="s">
        <v>709</v>
      </c>
      <c r="J1808" s="37"/>
      <c r="K1808" s="36">
        <v>40.58</v>
      </c>
    </row>
    <row r="1809" spans="1:11" ht="50.1" customHeight="1" thickBot="1" x14ac:dyDescent="0.25">
      <c r="A1809" s="22"/>
      <c r="B1809" s="22"/>
      <c r="C1809" s="22"/>
      <c r="D1809" s="22"/>
      <c r="E1809" s="22"/>
      <c r="F1809" s="22"/>
      <c r="G1809" s="22"/>
      <c r="H1809" s="22" t="s">
        <v>708</v>
      </c>
      <c r="I1809" s="35" t="s">
        <v>1468</v>
      </c>
      <c r="J1809" s="22" t="s">
        <v>706</v>
      </c>
      <c r="K1809" s="32">
        <v>5681.2</v>
      </c>
    </row>
    <row r="1810" spans="1:11" ht="0.95" customHeight="1" thickTop="1" x14ac:dyDescent="0.2">
      <c r="A1810" s="34"/>
      <c r="B1810" s="34"/>
      <c r="C1810" s="34"/>
      <c r="D1810" s="34"/>
      <c r="E1810" s="34"/>
      <c r="F1810" s="34"/>
      <c r="G1810" s="34"/>
      <c r="H1810" s="34"/>
      <c r="I1810" s="34"/>
      <c r="J1810" s="34"/>
      <c r="K1810" s="34"/>
    </row>
    <row r="1811" spans="1:11" ht="18" customHeight="1" x14ac:dyDescent="0.2">
      <c r="A1811" s="30" t="s">
        <v>441</v>
      </c>
      <c r="B1811" s="29" t="s">
        <v>10</v>
      </c>
      <c r="C1811" s="30" t="s">
        <v>11</v>
      </c>
      <c r="D1811" s="30" t="s">
        <v>12</v>
      </c>
      <c r="E1811" s="173" t="s">
        <v>725</v>
      </c>
      <c r="F1811" s="173"/>
      <c r="G1811" s="46" t="s">
        <v>13</v>
      </c>
      <c r="H1811" s="29" t="s">
        <v>14</v>
      </c>
      <c r="I1811" s="29" t="s">
        <v>724</v>
      </c>
      <c r="J1811" s="29" t="s">
        <v>15</v>
      </c>
      <c r="K1811" s="29" t="s">
        <v>17</v>
      </c>
    </row>
    <row r="1812" spans="1:11" ht="39" customHeight="1" x14ac:dyDescent="0.2">
      <c r="A1812" s="28" t="s">
        <v>723</v>
      </c>
      <c r="B1812" s="27" t="s">
        <v>442</v>
      </c>
      <c r="C1812" s="28" t="s">
        <v>30</v>
      </c>
      <c r="D1812" s="28" t="s">
        <v>443</v>
      </c>
      <c r="E1812" s="174" t="s">
        <v>1475</v>
      </c>
      <c r="F1812" s="174"/>
      <c r="G1812" s="45" t="s">
        <v>162</v>
      </c>
      <c r="H1812" s="44">
        <v>1</v>
      </c>
      <c r="I1812" s="43"/>
      <c r="J1812" s="43">
        <v>16.62</v>
      </c>
      <c r="K1812" s="43">
        <v>16.62</v>
      </c>
    </row>
    <row r="1813" spans="1:11" ht="26.1" customHeight="1" x14ac:dyDescent="0.2">
      <c r="A1813" s="41" t="s">
        <v>718</v>
      </c>
      <c r="B1813" s="42" t="s">
        <v>954</v>
      </c>
      <c r="C1813" s="41" t="s">
        <v>30</v>
      </c>
      <c r="D1813" s="41" t="s">
        <v>953</v>
      </c>
      <c r="E1813" s="170" t="s">
        <v>733</v>
      </c>
      <c r="F1813" s="170"/>
      <c r="G1813" s="40" t="s">
        <v>732</v>
      </c>
      <c r="H1813" s="39">
        <v>0.25519999999999998</v>
      </c>
      <c r="I1813" s="39">
        <v>0</v>
      </c>
      <c r="J1813" s="38">
        <v>26</v>
      </c>
      <c r="K1813" s="38">
        <v>6.63</v>
      </c>
    </row>
    <row r="1814" spans="1:11" ht="26.1" customHeight="1" x14ac:dyDescent="0.2">
      <c r="A1814" s="41" t="s">
        <v>718</v>
      </c>
      <c r="B1814" s="42" t="s">
        <v>1474</v>
      </c>
      <c r="C1814" s="41" t="s">
        <v>30</v>
      </c>
      <c r="D1814" s="41" t="s">
        <v>1473</v>
      </c>
      <c r="E1814" s="170" t="s">
        <v>733</v>
      </c>
      <c r="F1814" s="170"/>
      <c r="G1814" s="40" t="s">
        <v>732</v>
      </c>
      <c r="H1814" s="39">
        <v>0.25519999999999998</v>
      </c>
      <c r="I1814" s="39">
        <v>0</v>
      </c>
      <c r="J1814" s="38">
        <v>21.85</v>
      </c>
      <c r="K1814" s="38">
        <v>5.57</v>
      </c>
    </row>
    <row r="1815" spans="1:11" ht="24" customHeight="1" x14ac:dyDescent="0.2">
      <c r="A1815" s="50" t="s">
        <v>731</v>
      </c>
      <c r="B1815" s="51" t="s">
        <v>1472</v>
      </c>
      <c r="C1815" s="50" t="s">
        <v>30</v>
      </c>
      <c r="D1815" s="50" t="s">
        <v>1471</v>
      </c>
      <c r="E1815" s="171" t="s">
        <v>728</v>
      </c>
      <c r="F1815" s="171"/>
      <c r="G1815" s="49" t="s">
        <v>67</v>
      </c>
      <c r="H1815" s="48">
        <v>1.4200000000000001E-2</v>
      </c>
      <c r="I1815" s="48">
        <v>0</v>
      </c>
      <c r="J1815" s="47">
        <v>2.6</v>
      </c>
      <c r="K1815" s="47">
        <v>0.03</v>
      </c>
    </row>
    <row r="1816" spans="1:11" ht="26.1" customHeight="1" x14ac:dyDescent="0.2">
      <c r="A1816" s="50" t="s">
        <v>731</v>
      </c>
      <c r="B1816" s="51" t="s">
        <v>1470</v>
      </c>
      <c r="C1816" s="50" t="s">
        <v>30</v>
      </c>
      <c r="D1816" s="50" t="s">
        <v>1469</v>
      </c>
      <c r="E1816" s="171" t="s">
        <v>728</v>
      </c>
      <c r="F1816" s="171"/>
      <c r="G1816" s="49" t="s">
        <v>162</v>
      </c>
      <c r="H1816" s="48">
        <v>1.0548999999999999</v>
      </c>
      <c r="I1816" s="48">
        <v>0</v>
      </c>
      <c r="J1816" s="47">
        <v>4.17</v>
      </c>
      <c r="K1816" s="47">
        <v>4.3899999999999997</v>
      </c>
    </row>
    <row r="1817" spans="1:11" ht="25.5" x14ac:dyDescent="0.2">
      <c r="A1817" s="37"/>
      <c r="B1817" s="37"/>
      <c r="C1817" s="37"/>
      <c r="D1817" s="37"/>
      <c r="E1817" s="37"/>
      <c r="F1817" s="37" t="s">
        <v>713</v>
      </c>
      <c r="G1817" s="36">
        <v>8.23</v>
      </c>
      <c r="H1817" s="37" t="s">
        <v>712</v>
      </c>
      <c r="I1817" s="36">
        <v>0</v>
      </c>
      <c r="J1817" s="37" t="s">
        <v>711</v>
      </c>
      <c r="K1817" s="36">
        <v>8.23</v>
      </c>
    </row>
    <row r="1818" spans="1:11" ht="25.5" x14ac:dyDescent="0.2">
      <c r="A1818" s="37"/>
      <c r="B1818" s="37"/>
      <c r="C1818" s="37"/>
      <c r="D1818" s="37"/>
      <c r="E1818" s="37"/>
      <c r="F1818" s="37" t="s">
        <v>710</v>
      </c>
      <c r="G1818" s="36">
        <v>4.1500000000000004</v>
      </c>
      <c r="H1818" s="172"/>
      <c r="I1818" s="172" t="s">
        <v>709</v>
      </c>
      <c r="J1818" s="37"/>
      <c r="K1818" s="36">
        <v>20.77</v>
      </c>
    </row>
    <row r="1819" spans="1:11" ht="50.1" customHeight="1" thickBot="1" x14ac:dyDescent="0.25">
      <c r="A1819" s="22"/>
      <c r="B1819" s="22"/>
      <c r="C1819" s="22"/>
      <c r="D1819" s="22"/>
      <c r="E1819" s="22"/>
      <c r="F1819" s="22"/>
      <c r="G1819" s="22"/>
      <c r="H1819" s="22" t="s">
        <v>708</v>
      </c>
      <c r="I1819" s="35" t="s">
        <v>1468</v>
      </c>
      <c r="J1819" s="22" t="s">
        <v>706</v>
      </c>
      <c r="K1819" s="32">
        <v>2907.8</v>
      </c>
    </row>
    <row r="1820" spans="1:11" ht="0.95" customHeight="1" thickTop="1" x14ac:dyDescent="0.2">
      <c r="A1820" s="34"/>
      <c r="B1820" s="34"/>
      <c r="C1820" s="34"/>
      <c r="D1820" s="34"/>
      <c r="E1820" s="34"/>
      <c r="F1820" s="34"/>
      <c r="G1820" s="34"/>
      <c r="H1820" s="34"/>
      <c r="I1820" s="34"/>
      <c r="J1820" s="34"/>
      <c r="K1820" s="34"/>
    </row>
    <row r="1821" spans="1:11" ht="24" customHeight="1" x14ac:dyDescent="0.2">
      <c r="A1821" s="26" t="s">
        <v>444</v>
      </c>
      <c r="B1821" s="26"/>
      <c r="C1821" s="26"/>
      <c r="D1821" s="26" t="s">
        <v>445</v>
      </c>
      <c r="E1821" s="26"/>
      <c r="F1821" s="176"/>
      <c r="G1821" s="176"/>
      <c r="H1821" s="26"/>
      <c r="I1821" s="25"/>
      <c r="J1821" s="26"/>
      <c r="K1821" s="52">
        <v>345603.75</v>
      </c>
    </row>
    <row r="1822" spans="1:11" ht="18" customHeight="1" x14ac:dyDescent="0.2">
      <c r="A1822" s="30" t="s">
        <v>446</v>
      </c>
      <c r="B1822" s="29" t="s">
        <v>10</v>
      </c>
      <c r="C1822" s="30" t="s">
        <v>11</v>
      </c>
      <c r="D1822" s="30" t="s">
        <v>12</v>
      </c>
      <c r="E1822" s="173" t="s">
        <v>725</v>
      </c>
      <c r="F1822" s="173"/>
      <c r="G1822" s="46" t="s">
        <v>13</v>
      </c>
      <c r="H1822" s="29" t="s">
        <v>14</v>
      </c>
      <c r="I1822" s="29" t="s">
        <v>15</v>
      </c>
      <c r="J1822" s="29" t="s">
        <v>17</v>
      </c>
    </row>
    <row r="1823" spans="1:11" ht="65.099999999999994" customHeight="1" x14ac:dyDescent="0.2">
      <c r="A1823" s="28" t="s">
        <v>723</v>
      </c>
      <c r="B1823" s="27" t="s">
        <v>447</v>
      </c>
      <c r="C1823" s="28" t="s">
        <v>25</v>
      </c>
      <c r="D1823" s="28" t="s">
        <v>448</v>
      </c>
      <c r="E1823" s="174" t="s">
        <v>1429</v>
      </c>
      <c r="F1823" s="174"/>
      <c r="G1823" s="45" t="s">
        <v>32</v>
      </c>
      <c r="H1823" s="44">
        <v>1</v>
      </c>
      <c r="I1823" s="43">
        <v>200.81</v>
      </c>
      <c r="J1823" s="43">
        <v>200.81</v>
      </c>
    </row>
    <row r="1824" spans="1:11" ht="15" customHeight="1" x14ac:dyDescent="0.2">
      <c r="A1824" s="30" t="s">
        <v>9</v>
      </c>
      <c r="B1824" s="29" t="s">
        <v>10</v>
      </c>
      <c r="C1824" s="30" t="s">
        <v>11</v>
      </c>
      <c r="D1824" s="30" t="s">
        <v>12</v>
      </c>
      <c r="E1824" s="173" t="s">
        <v>725</v>
      </c>
      <c r="F1824" s="175"/>
      <c r="G1824" s="46" t="s">
        <v>13</v>
      </c>
      <c r="H1824" s="29" t="s">
        <v>14</v>
      </c>
      <c r="I1824" s="29" t="s">
        <v>15</v>
      </c>
      <c r="J1824" s="29" t="s">
        <v>17</v>
      </c>
    </row>
    <row r="1825" spans="1:10" ht="24" customHeight="1" x14ac:dyDescent="0.2">
      <c r="A1825" s="41" t="s">
        <v>723</v>
      </c>
      <c r="B1825" s="42" t="s">
        <v>855</v>
      </c>
      <c r="C1825" s="41" t="s">
        <v>25</v>
      </c>
      <c r="D1825" s="41" t="s">
        <v>854</v>
      </c>
      <c r="E1825" s="170" t="s">
        <v>853</v>
      </c>
      <c r="F1825" s="170"/>
      <c r="G1825" s="40" t="s">
        <v>839</v>
      </c>
      <c r="H1825" s="39">
        <v>0.3</v>
      </c>
      <c r="I1825" s="38" t="s">
        <v>852</v>
      </c>
      <c r="J1825" s="54" t="s">
        <v>759</v>
      </c>
    </row>
    <row r="1826" spans="1:10" ht="24" customHeight="1" x14ac:dyDescent="0.2">
      <c r="A1826" s="50" t="s">
        <v>731</v>
      </c>
      <c r="B1826" s="51" t="s">
        <v>1308</v>
      </c>
      <c r="C1826" s="50" t="s">
        <v>25</v>
      </c>
      <c r="D1826" s="50" t="s">
        <v>1307</v>
      </c>
      <c r="E1826" s="171" t="s">
        <v>1134</v>
      </c>
      <c r="F1826" s="171"/>
      <c r="G1826" s="49" t="s">
        <v>839</v>
      </c>
      <c r="H1826" s="48">
        <v>0.06</v>
      </c>
      <c r="I1826" s="47" t="s">
        <v>737</v>
      </c>
      <c r="J1826" s="53" t="s">
        <v>969</v>
      </c>
    </row>
    <row r="1827" spans="1:10" ht="24" customHeight="1" x14ac:dyDescent="0.2">
      <c r="A1827" s="41" t="s">
        <v>723</v>
      </c>
      <c r="B1827" s="42" t="s">
        <v>1428</v>
      </c>
      <c r="C1827" s="41" t="s">
        <v>25</v>
      </c>
      <c r="D1827" s="41" t="s">
        <v>1427</v>
      </c>
      <c r="E1827" s="170" t="s">
        <v>853</v>
      </c>
      <c r="F1827" s="170"/>
      <c r="G1827" s="40" t="s">
        <v>839</v>
      </c>
      <c r="H1827" s="39">
        <v>0.06</v>
      </c>
      <c r="I1827" s="38" t="s">
        <v>1426</v>
      </c>
      <c r="J1827" s="54" t="s">
        <v>1046</v>
      </c>
    </row>
    <row r="1828" spans="1:10" ht="24" customHeight="1" x14ac:dyDescent="0.2">
      <c r="A1828" s="50" t="s">
        <v>731</v>
      </c>
      <c r="B1828" s="51" t="s">
        <v>1132</v>
      </c>
      <c r="C1828" s="50" t="s">
        <v>25</v>
      </c>
      <c r="D1828" s="50" t="s">
        <v>1131</v>
      </c>
      <c r="E1828" s="171" t="s">
        <v>840</v>
      </c>
      <c r="F1828" s="171"/>
      <c r="G1828" s="49" t="s">
        <v>839</v>
      </c>
      <c r="H1828" s="48">
        <v>0.18</v>
      </c>
      <c r="I1828" s="47" t="s">
        <v>844</v>
      </c>
      <c r="J1828" s="53" t="s">
        <v>755</v>
      </c>
    </row>
    <row r="1829" spans="1:10" ht="65.099999999999994" customHeight="1" x14ac:dyDescent="0.2">
      <c r="A1829" s="41" t="s">
        <v>723</v>
      </c>
      <c r="B1829" s="42" t="s">
        <v>1467</v>
      </c>
      <c r="C1829" s="41" t="s">
        <v>25</v>
      </c>
      <c r="D1829" s="41" t="s">
        <v>1466</v>
      </c>
      <c r="E1829" s="170" t="s">
        <v>1429</v>
      </c>
      <c r="F1829" s="170"/>
      <c r="G1829" s="40" t="s">
        <v>27</v>
      </c>
      <c r="H1829" s="39">
        <v>0.2</v>
      </c>
      <c r="I1829" s="38" t="s">
        <v>1465</v>
      </c>
      <c r="J1829" s="54" t="s">
        <v>1464</v>
      </c>
    </row>
    <row r="1830" spans="1:10" ht="24" customHeight="1" x14ac:dyDescent="0.2">
      <c r="A1830" s="50" t="s">
        <v>731</v>
      </c>
      <c r="B1830" s="51" t="s">
        <v>1443</v>
      </c>
      <c r="C1830" s="50" t="s">
        <v>25</v>
      </c>
      <c r="D1830" s="50" t="s">
        <v>1442</v>
      </c>
      <c r="E1830" s="171" t="s">
        <v>1134</v>
      </c>
      <c r="F1830" s="171"/>
      <c r="G1830" s="49" t="s">
        <v>839</v>
      </c>
      <c r="H1830" s="48">
        <v>0.18</v>
      </c>
      <c r="I1830" s="47" t="s">
        <v>1441</v>
      </c>
      <c r="J1830" s="53" t="s">
        <v>1433</v>
      </c>
    </row>
    <row r="1831" spans="1:10" ht="24" customHeight="1" x14ac:dyDescent="0.2">
      <c r="A1831" s="41" t="s">
        <v>723</v>
      </c>
      <c r="B1831" s="42" t="s">
        <v>1172</v>
      </c>
      <c r="C1831" s="41" t="s">
        <v>25</v>
      </c>
      <c r="D1831" s="41" t="s">
        <v>1171</v>
      </c>
      <c r="E1831" s="170" t="s">
        <v>853</v>
      </c>
      <c r="F1831" s="170"/>
      <c r="G1831" s="40" t="s">
        <v>839</v>
      </c>
      <c r="H1831" s="39">
        <v>0.18</v>
      </c>
      <c r="I1831" s="38" t="s">
        <v>1170</v>
      </c>
      <c r="J1831" s="54" t="s">
        <v>1463</v>
      </c>
    </row>
    <row r="1832" spans="1:10" ht="26.1" customHeight="1" x14ac:dyDescent="0.2">
      <c r="A1832" s="50" t="s">
        <v>731</v>
      </c>
      <c r="B1832" s="51" t="s">
        <v>1440</v>
      </c>
      <c r="C1832" s="50" t="s">
        <v>25</v>
      </c>
      <c r="D1832" s="50" t="s">
        <v>1439</v>
      </c>
      <c r="E1832" s="171" t="s">
        <v>1134</v>
      </c>
      <c r="F1832" s="171"/>
      <c r="G1832" s="49" t="s">
        <v>839</v>
      </c>
      <c r="H1832" s="48">
        <v>0.06</v>
      </c>
      <c r="I1832" s="47" t="s">
        <v>1438</v>
      </c>
      <c r="J1832" s="53" t="s">
        <v>1437</v>
      </c>
    </row>
    <row r="1833" spans="1:10" ht="24" customHeight="1" x14ac:dyDescent="0.2">
      <c r="A1833" s="50" t="s">
        <v>731</v>
      </c>
      <c r="B1833" s="51" t="s">
        <v>1306</v>
      </c>
      <c r="C1833" s="50" t="s">
        <v>25</v>
      </c>
      <c r="D1833" s="50" t="s">
        <v>1305</v>
      </c>
      <c r="E1833" s="171" t="s">
        <v>840</v>
      </c>
      <c r="F1833" s="171"/>
      <c r="G1833" s="49" t="s">
        <v>839</v>
      </c>
      <c r="H1833" s="48">
        <v>0.06</v>
      </c>
      <c r="I1833" s="47" t="s">
        <v>844</v>
      </c>
      <c r="J1833" s="53" t="s">
        <v>1165</v>
      </c>
    </row>
    <row r="1834" spans="1:10" ht="26.1" customHeight="1" x14ac:dyDescent="0.2">
      <c r="A1834" s="50" t="s">
        <v>731</v>
      </c>
      <c r="B1834" s="51" t="s">
        <v>1436</v>
      </c>
      <c r="C1834" s="50" t="s">
        <v>25</v>
      </c>
      <c r="D1834" s="50" t="s">
        <v>1435</v>
      </c>
      <c r="E1834" s="171" t="s">
        <v>791</v>
      </c>
      <c r="F1834" s="171"/>
      <c r="G1834" s="49" t="s">
        <v>1434</v>
      </c>
      <c r="H1834" s="48">
        <v>4.2</v>
      </c>
      <c r="I1834" s="47" t="s">
        <v>1433</v>
      </c>
      <c r="J1834" s="53" t="s">
        <v>1432</v>
      </c>
    </row>
    <row r="1835" spans="1:10" ht="24" customHeight="1" x14ac:dyDescent="0.2">
      <c r="A1835" s="50" t="s">
        <v>731</v>
      </c>
      <c r="B1835" s="51" t="s">
        <v>842</v>
      </c>
      <c r="C1835" s="50" t="s">
        <v>25</v>
      </c>
      <c r="D1835" s="50" t="s">
        <v>841</v>
      </c>
      <c r="E1835" s="171" t="s">
        <v>840</v>
      </c>
      <c r="F1835" s="171"/>
      <c r="G1835" s="49" t="s">
        <v>839</v>
      </c>
      <c r="H1835" s="48">
        <v>0.3</v>
      </c>
      <c r="I1835" s="47" t="s">
        <v>838</v>
      </c>
      <c r="J1835" s="53" t="s">
        <v>1462</v>
      </c>
    </row>
    <row r="1836" spans="1:10" ht="51.95" customHeight="1" x14ac:dyDescent="0.2">
      <c r="A1836" s="41" t="s">
        <v>723</v>
      </c>
      <c r="B1836" s="42" t="s">
        <v>1461</v>
      </c>
      <c r="C1836" s="41" t="s">
        <v>25</v>
      </c>
      <c r="D1836" s="41" t="s">
        <v>1460</v>
      </c>
      <c r="E1836" s="170" t="s">
        <v>1429</v>
      </c>
      <c r="F1836" s="170"/>
      <c r="G1836" s="40" t="s">
        <v>27</v>
      </c>
      <c r="H1836" s="39">
        <v>1</v>
      </c>
      <c r="I1836" s="38" t="s">
        <v>1459</v>
      </c>
      <c r="J1836" s="54" t="s">
        <v>1459</v>
      </c>
    </row>
    <row r="1837" spans="1:10" ht="39.950000000000003" customHeight="1" x14ac:dyDescent="0.2">
      <c r="A1837" s="177" t="s">
        <v>850</v>
      </c>
      <c r="B1837" s="175"/>
      <c r="C1837" s="175"/>
      <c r="D1837" s="175"/>
      <c r="E1837" s="175"/>
      <c r="F1837" s="175"/>
      <c r="G1837" s="175"/>
      <c r="H1837" s="175"/>
      <c r="I1837" s="175"/>
      <c r="J1837" s="175"/>
    </row>
    <row r="1838" spans="1:10" ht="15" customHeight="1" x14ac:dyDescent="0.2">
      <c r="A1838" s="30" t="s">
        <v>9</v>
      </c>
      <c r="B1838" s="29" t="s">
        <v>10</v>
      </c>
      <c r="C1838" s="30" t="s">
        <v>11</v>
      </c>
      <c r="D1838" s="30" t="s">
        <v>12</v>
      </c>
      <c r="E1838" s="173" t="s">
        <v>725</v>
      </c>
      <c r="F1838" s="175"/>
      <c r="G1838" s="46" t="s">
        <v>13</v>
      </c>
      <c r="H1838" s="29" t="s">
        <v>14</v>
      </c>
      <c r="I1838" s="29" t="s">
        <v>15</v>
      </c>
      <c r="J1838" s="29" t="s">
        <v>17</v>
      </c>
    </row>
    <row r="1839" spans="1:10" ht="24" customHeight="1" x14ac:dyDescent="0.2">
      <c r="A1839" s="50" t="s">
        <v>731</v>
      </c>
      <c r="B1839" s="51" t="s">
        <v>766</v>
      </c>
      <c r="C1839" s="50" t="s">
        <v>25</v>
      </c>
      <c r="D1839" s="50" t="s">
        <v>765</v>
      </c>
      <c r="E1839" s="171" t="s">
        <v>728</v>
      </c>
      <c r="F1839" s="171"/>
      <c r="G1839" s="49" t="s">
        <v>254</v>
      </c>
      <c r="H1839" s="48">
        <v>5.0918400000000003E-3</v>
      </c>
      <c r="I1839" s="47" t="s">
        <v>764</v>
      </c>
      <c r="J1839" s="53" t="s">
        <v>882</v>
      </c>
    </row>
    <row r="1840" spans="1:10" ht="24" customHeight="1" x14ac:dyDescent="0.2">
      <c r="A1840" s="50" t="s">
        <v>731</v>
      </c>
      <c r="B1840" s="51" t="s">
        <v>825</v>
      </c>
      <c r="C1840" s="50" t="s">
        <v>25</v>
      </c>
      <c r="D1840" s="50" t="s">
        <v>824</v>
      </c>
      <c r="E1840" s="171" t="s">
        <v>728</v>
      </c>
      <c r="F1840" s="171"/>
      <c r="G1840" s="49" t="s">
        <v>254</v>
      </c>
      <c r="H1840" s="48">
        <v>0.28797183999999998</v>
      </c>
      <c r="I1840" s="47" t="s">
        <v>823</v>
      </c>
      <c r="J1840" s="53" t="s">
        <v>1458</v>
      </c>
    </row>
    <row r="1841" spans="1:10" ht="24" customHeight="1" x14ac:dyDescent="0.2">
      <c r="A1841" s="50" t="s">
        <v>731</v>
      </c>
      <c r="B1841" s="51" t="s">
        <v>793</v>
      </c>
      <c r="C1841" s="50" t="s">
        <v>25</v>
      </c>
      <c r="D1841" s="50" t="s">
        <v>792</v>
      </c>
      <c r="E1841" s="171" t="s">
        <v>791</v>
      </c>
      <c r="F1841" s="171"/>
      <c r="G1841" s="49" t="s">
        <v>254</v>
      </c>
      <c r="H1841" s="48">
        <v>1.2729600000000001E-2</v>
      </c>
      <c r="I1841" s="47" t="s">
        <v>790</v>
      </c>
      <c r="J1841" s="53" t="s">
        <v>920</v>
      </c>
    </row>
    <row r="1842" spans="1:10" ht="24" customHeight="1" x14ac:dyDescent="0.2">
      <c r="A1842" s="50" t="s">
        <v>731</v>
      </c>
      <c r="B1842" s="51" t="s">
        <v>801</v>
      </c>
      <c r="C1842" s="50" t="s">
        <v>25</v>
      </c>
      <c r="D1842" s="50" t="s">
        <v>800</v>
      </c>
      <c r="E1842" s="171" t="s">
        <v>728</v>
      </c>
      <c r="F1842" s="171"/>
      <c r="G1842" s="49" t="s">
        <v>254</v>
      </c>
      <c r="H1842" s="48">
        <v>1.2729600000000001E-2</v>
      </c>
      <c r="I1842" s="47" t="s">
        <v>799</v>
      </c>
      <c r="J1842" s="53" t="s">
        <v>747</v>
      </c>
    </row>
    <row r="1843" spans="1:10" ht="26.1" customHeight="1" x14ac:dyDescent="0.2">
      <c r="A1843" s="50" t="s">
        <v>731</v>
      </c>
      <c r="B1843" s="51" t="s">
        <v>788</v>
      </c>
      <c r="C1843" s="50" t="s">
        <v>25</v>
      </c>
      <c r="D1843" s="50" t="s">
        <v>787</v>
      </c>
      <c r="E1843" s="171" t="s">
        <v>728</v>
      </c>
      <c r="F1843" s="171"/>
      <c r="G1843" s="49" t="s">
        <v>254</v>
      </c>
      <c r="H1843" s="48">
        <v>5.6576E-4</v>
      </c>
      <c r="I1843" s="47" t="s">
        <v>786</v>
      </c>
      <c r="J1843" s="53" t="s">
        <v>751</v>
      </c>
    </row>
    <row r="1844" spans="1:10" ht="26.1" customHeight="1" x14ac:dyDescent="0.2">
      <c r="A1844" s="50" t="s">
        <v>731</v>
      </c>
      <c r="B1844" s="51" t="s">
        <v>832</v>
      </c>
      <c r="C1844" s="50" t="s">
        <v>25</v>
      </c>
      <c r="D1844" s="50" t="s">
        <v>831</v>
      </c>
      <c r="E1844" s="171" t="s">
        <v>728</v>
      </c>
      <c r="F1844" s="171"/>
      <c r="G1844" s="49" t="s">
        <v>812</v>
      </c>
      <c r="H1844" s="48">
        <v>2.2450399999999998E-3</v>
      </c>
      <c r="I1844" s="47" t="s">
        <v>830</v>
      </c>
      <c r="J1844" s="53" t="s">
        <v>879</v>
      </c>
    </row>
    <row r="1845" spans="1:10" ht="24" customHeight="1" x14ac:dyDescent="0.2">
      <c r="A1845" s="50" t="s">
        <v>731</v>
      </c>
      <c r="B1845" s="51" t="s">
        <v>762</v>
      </c>
      <c r="C1845" s="50" t="s">
        <v>25</v>
      </c>
      <c r="D1845" s="50" t="s">
        <v>761</v>
      </c>
      <c r="E1845" s="171" t="s">
        <v>728</v>
      </c>
      <c r="F1845" s="171"/>
      <c r="G1845" s="49" t="s">
        <v>254</v>
      </c>
      <c r="H1845" s="48">
        <v>4.2431999999999999E-3</v>
      </c>
      <c r="I1845" s="47" t="s">
        <v>760</v>
      </c>
      <c r="J1845" s="53" t="s">
        <v>1457</v>
      </c>
    </row>
    <row r="1846" spans="1:10" ht="24" customHeight="1" x14ac:dyDescent="0.2">
      <c r="A1846" s="50" t="s">
        <v>731</v>
      </c>
      <c r="B1846" s="51" t="s">
        <v>754</v>
      </c>
      <c r="C1846" s="50" t="s">
        <v>25</v>
      </c>
      <c r="D1846" s="50" t="s">
        <v>753</v>
      </c>
      <c r="E1846" s="171" t="s">
        <v>728</v>
      </c>
      <c r="F1846" s="171"/>
      <c r="G1846" s="49" t="s">
        <v>254</v>
      </c>
      <c r="H1846" s="48">
        <v>1.3216000000000001E-4</v>
      </c>
      <c r="I1846" s="47" t="s">
        <v>752</v>
      </c>
      <c r="J1846" s="53" t="s">
        <v>751</v>
      </c>
    </row>
    <row r="1847" spans="1:10" ht="24" customHeight="1" x14ac:dyDescent="0.2">
      <c r="A1847" s="50" t="s">
        <v>731</v>
      </c>
      <c r="B1847" s="51" t="s">
        <v>836</v>
      </c>
      <c r="C1847" s="50" t="s">
        <v>25</v>
      </c>
      <c r="D1847" s="50" t="s">
        <v>835</v>
      </c>
      <c r="E1847" s="171" t="s">
        <v>728</v>
      </c>
      <c r="F1847" s="171"/>
      <c r="G1847" s="49" t="s">
        <v>254</v>
      </c>
      <c r="H1847" s="48">
        <v>0.22293344000000001</v>
      </c>
      <c r="I1847" s="47" t="s">
        <v>834</v>
      </c>
      <c r="J1847" s="53" t="s">
        <v>861</v>
      </c>
    </row>
    <row r="1848" spans="1:10" ht="24" customHeight="1" x14ac:dyDescent="0.2">
      <c r="A1848" s="50" t="s">
        <v>731</v>
      </c>
      <c r="B1848" s="51" t="s">
        <v>809</v>
      </c>
      <c r="C1848" s="50" t="s">
        <v>25</v>
      </c>
      <c r="D1848" s="50" t="s">
        <v>808</v>
      </c>
      <c r="E1848" s="171" t="s">
        <v>791</v>
      </c>
      <c r="F1848" s="171"/>
      <c r="G1848" s="49" t="s">
        <v>807</v>
      </c>
      <c r="H1848" s="48">
        <v>1.13152E-3</v>
      </c>
      <c r="I1848" s="47" t="s">
        <v>806</v>
      </c>
      <c r="J1848" s="53" t="s">
        <v>1456</v>
      </c>
    </row>
    <row r="1849" spans="1:10" ht="26.1" customHeight="1" x14ac:dyDescent="0.2">
      <c r="A1849" s="50" t="s">
        <v>731</v>
      </c>
      <c r="B1849" s="51" t="s">
        <v>750</v>
      </c>
      <c r="C1849" s="50" t="s">
        <v>25</v>
      </c>
      <c r="D1849" s="50" t="s">
        <v>749</v>
      </c>
      <c r="E1849" s="171" t="s">
        <v>728</v>
      </c>
      <c r="F1849" s="171"/>
      <c r="G1849" s="49" t="s">
        <v>254</v>
      </c>
      <c r="H1849" s="48">
        <v>2.6432000000000002E-4</v>
      </c>
      <c r="I1849" s="47" t="s">
        <v>748</v>
      </c>
      <c r="J1849" s="53" t="s">
        <v>815</v>
      </c>
    </row>
    <row r="1850" spans="1:10" ht="24" customHeight="1" x14ac:dyDescent="0.2">
      <c r="A1850" s="50" t="s">
        <v>731</v>
      </c>
      <c r="B1850" s="51" t="s">
        <v>758</v>
      </c>
      <c r="C1850" s="50" t="s">
        <v>25</v>
      </c>
      <c r="D1850" s="50" t="s">
        <v>757</v>
      </c>
      <c r="E1850" s="171" t="s">
        <v>728</v>
      </c>
      <c r="F1850" s="171"/>
      <c r="G1850" s="49" t="s">
        <v>254</v>
      </c>
      <c r="H1850" s="48">
        <v>1.2729600000000001E-2</v>
      </c>
      <c r="I1850" s="47" t="s">
        <v>756</v>
      </c>
      <c r="J1850" s="53" t="s">
        <v>1455</v>
      </c>
    </row>
    <row r="1851" spans="1:10" ht="24" customHeight="1" x14ac:dyDescent="0.2">
      <c r="A1851" s="50" t="s">
        <v>731</v>
      </c>
      <c r="B1851" s="51" t="s">
        <v>746</v>
      </c>
      <c r="C1851" s="50" t="s">
        <v>25</v>
      </c>
      <c r="D1851" s="50" t="s">
        <v>745</v>
      </c>
      <c r="E1851" s="171" t="s">
        <v>728</v>
      </c>
      <c r="F1851" s="171"/>
      <c r="G1851" s="49" t="s">
        <v>254</v>
      </c>
      <c r="H1851" s="48">
        <v>3.9648E-4</v>
      </c>
      <c r="I1851" s="47" t="s">
        <v>744</v>
      </c>
      <c r="J1851" s="53" t="s">
        <v>751</v>
      </c>
    </row>
    <row r="1852" spans="1:10" ht="24" customHeight="1" x14ac:dyDescent="0.2">
      <c r="A1852" s="50" t="s">
        <v>731</v>
      </c>
      <c r="B1852" s="51" t="s">
        <v>743</v>
      </c>
      <c r="C1852" s="50" t="s">
        <v>25</v>
      </c>
      <c r="D1852" s="50" t="s">
        <v>742</v>
      </c>
      <c r="E1852" s="171" t="s">
        <v>728</v>
      </c>
      <c r="F1852" s="171"/>
      <c r="G1852" s="49" t="s">
        <v>254</v>
      </c>
      <c r="H1852" s="48">
        <v>2.6432000000000002E-4</v>
      </c>
      <c r="I1852" s="47" t="s">
        <v>741</v>
      </c>
      <c r="J1852" s="53" t="s">
        <v>751</v>
      </c>
    </row>
    <row r="1853" spans="1:10" ht="26.1" customHeight="1" x14ac:dyDescent="0.2">
      <c r="A1853" s="50" t="s">
        <v>731</v>
      </c>
      <c r="B1853" s="51" t="s">
        <v>797</v>
      </c>
      <c r="C1853" s="50" t="s">
        <v>25</v>
      </c>
      <c r="D1853" s="50" t="s">
        <v>796</v>
      </c>
      <c r="E1853" s="171" t="s">
        <v>791</v>
      </c>
      <c r="F1853" s="171"/>
      <c r="G1853" s="49" t="s">
        <v>254</v>
      </c>
      <c r="H1853" s="48">
        <v>0.28797183999999998</v>
      </c>
      <c r="I1853" s="47" t="s">
        <v>795</v>
      </c>
      <c r="J1853" s="53" t="s">
        <v>833</v>
      </c>
    </row>
    <row r="1854" spans="1:10" ht="24" customHeight="1" x14ac:dyDescent="0.2">
      <c r="A1854" s="50" t="s">
        <v>731</v>
      </c>
      <c r="B1854" s="51" t="s">
        <v>777</v>
      </c>
      <c r="C1854" s="50" t="s">
        <v>25</v>
      </c>
      <c r="D1854" s="50" t="s">
        <v>776</v>
      </c>
      <c r="E1854" s="171" t="s">
        <v>728</v>
      </c>
      <c r="F1854" s="171"/>
      <c r="G1854" s="49" t="s">
        <v>775</v>
      </c>
      <c r="H1854" s="48">
        <v>2.2450399999999998E-3</v>
      </c>
      <c r="I1854" s="47" t="s">
        <v>774</v>
      </c>
      <c r="J1854" s="53" t="s">
        <v>740</v>
      </c>
    </row>
    <row r="1855" spans="1:10" ht="26.1" customHeight="1" x14ac:dyDescent="0.2">
      <c r="A1855" s="50" t="s">
        <v>731</v>
      </c>
      <c r="B1855" s="51" t="s">
        <v>785</v>
      </c>
      <c r="C1855" s="50" t="s">
        <v>25</v>
      </c>
      <c r="D1855" s="50" t="s">
        <v>784</v>
      </c>
      <c r="E1855" s="171" t="s">
        <v>728</v>
      </c>
      <c r="F1855" s="171"/>
      <c r="G1855" s="49" t="s">
        <v>254</v>
      </c>
      <c r="H1855" s="48">
        <v>1.69728E-3</v>
      </c>
      <c r="I1855" s="47" t="s">
        <v>783</v>
      </c>
      <c r="J1855" s="53" t="s">
        <v>770</v>
      </c>
    </row>
    <row r="1856" spans="1:10" ht="24" customHeight="1" x14ac:dyDescent="0.2">
      <c r="A1856" s="50" t="s">
        <v>731</v>
      </c>
      <c r="B1856" s="51" t="s">
        <v>814</v>
      </c>
      <c r="C1856" s="50" t="s">
        <v>25</v>
      </c>
      <c r="D1856" s="50" t="s">
        <v>813</v>
      </c>
      <c r="E1856" s="171" t="s">
        <v>728</v>
      </c>
      <c r="F1856" s="171"/>
      <c r="G1856" s="49" t="s">
        <v>812</v>
      </c>
      <c r="H1856" s="48">
        <v>6.5062399999999999E-3</v>
      </c>
      <c r="I1856" s="47" t="s">
        <v>811</v>
      </c>
      <c r="J1856" s="53" t="s">
        <v>778</v>
      </c>
    </row>
    <row r="1857" spans="1:10" ht="24" customHeight="1" x14ac:dyDescent="0.2">
      <c r="A1857" s="50" t="s">
        <v>731</v>
      </c>
      <c r="B1857" s="51" t="s">
        <v>1308</v>
      </c>
      <c r="C1857" s="50" t="s">
        <v>25</v>
      </c>
      <c r="D1857" s="50" t="s">
        <v>1307</v>
      </c>
      <c r="E1857" s="171" t="s">
        <v>1134</v>
      </c>
      <c r="F1857" s="171"/>
      <c r="G1857" s="49" t="s">
        <v>839</v>
      </c>
      <c r="H1857" s="48">
        <v>0.41599999999999998</v>
      </c>
      <c r="I1857" s="47" t="s">
        <v>737</v>
      </c>
      <c r="J1857" s="53" t="s">
        <v>1454</v>
      </c>
    </row>
    <row r="1858" spans="1:10" ht="26.1" customHeight="1" x14ac:dyDescent="0.2">
      <c r="A1858" s="50" t="s">
        <v>731</v>
      </c>
      <c r="B1858" s="51" t="s">
        <v>1409</v>
      </c>
      <c r="C1858" s="50" t="s">
        <v>25</v>
      </c>
      <c r="D1858" s="50" t="s">
        <v>1408</v>
      </c>
      <c r="E1858" s="171" t="s">
        <v>728</v>
      </c>
      <c r="F1858" s="171"/>
      <c r="G1858" s="49" t="s">
        <v>254</v>
      </c>
      <c r="H1858" s="48">
        <v>8.3200000000000003E-5</v>
      </c>
      <c r="I1858" s="47" t="s">
        <v>1407</v>
      </c>
      <c r="J1858" s="53" t="s">
        <v>740</v>
      </c>
    </row>
    <row r="1859" spans="1:10" ht="26.1" customHeight="1" x14ac:dyDescent="0.2">
      <c r="A1859" s="50" t="s">
        <v>731</v>
      </c>
      <c r="B1859" s="51" t="s">
        <v>1406</v>
      </c>
      <c r="C1859" s="50" t="s">
        <v>25</v>
      </c>
      <c r="D1859" s="50" t="s">
        <v>1405</v>
      </c>
      <c r="E1859" s="171" t="s">
        <v>728</v>
      </c>
      <c r="F1859" s="171"/>
      <c r="G1859" s="49" t="s">
        <v>254</v>
      </c>
      <c r="H1859" s="48">
        <v>8.3200000000000003E-5</v>
      </c>
      <c r="I1859" s="47" t="s">
        <v>1404</v>
      </c>
      <c r="J1859" s="53" t="s">
        <v>751</v>
      </c>
    </row>
    <row r="1860" spans="1:10" ht="26.1" customHeight="1" x14ac:dyDescent="0.2">
      <c r="A1860" s="50" t="s">
        <v>731</v>
      </c>
      <c r="B1860" s="51" t="s">
        <v>1402</v>
      </c>
      <c r="C1860" s="50" t="s">
        <v>25</v>
      </c>
      <c r="D1860" s="50" t="s">
        <v>1401</v>
      </c>
      <c r="E1860" s="171" t="s">
        <v>728</v>
      </c>
      <c r="F1860" s="171"/>
      <c r="G1860" s="49" t="s">
        <v>254</v>
      </c>
      <c r="H1860" s="48">
        <v>1.248E-4</v>
      </c>
      <c r="I1860" s="47" t="s">
        <v>1400</v>
      </c>
      <c r="J1860" s="53" t="s">
        <v>751</v>
      </c>
    </row>
    <row r="1861" spans="1:10" ht="26.1" customHeight="1" x14ac:dyDescent="0.2">
      <c r="A1861" s="50" t="s">
        <v>731</v>
      </c>
      <c r="B1861" s="51" t="s">
        <v>1399</v>
      </c>
      <c r="C1861" s="50" t="s">
        <v>25</v>
      </c>
      <c r="D1861" s="50" t="s">
        <v>1398</v>
      </c>
      <c r="E1861" s="171" t="s">
        <v>728</v>
      </c>
      <c r="F1861" s="171"/>
      <c r="G1861" s="49" t="s">
        <v>254</v>
      </c>
      <c r="H1861" s="48">
        <v>1.248E-4</v>
      </c>
      <c r="I1861" s="47" t="s">
        <v>1397</v>
      </c>
      <c r="J1861" s="53" t="s">
        <v>751</v>
      </c>
    </row>
    <row r="1862" spans="1:10" ht="26.1" customHeight="1" x14ac:dyDescent="0.2">
      <c r="A1862" s="50" t="s">
        <v>731</v>
      </c>
      <c r="B1862" s="51" t="s">
        <v>1396</v>
      </c>
      <c r="C1862" s="50" t="s">
        <v>25</v>
      </c>
      <c r="D1862" s="50" t="s">
        <v>1395</v>
      </c>
      <c r="E1862" s="171" t="s">
        <v>728</v>
      </c>
      <c r="F1862" s="171"/>
      <c r="G1862" s="49" t="s">
        <v>254</v>
      </c>
      <c r="H1862" s="48">
        <v>8.3200000000000003E-5</v>
      </c>
      <c r="I1862" s="47" t="s">
        <v>1394</v>
      </c>
      <c r="J1862" s="53" t="s">
        <v>782</v>
      </c>
    </row>
    <row r="1863" spans="1:10" ht="24" customHeight="1" x14ac:dyDescent="0.2">
      <c r="A1863" s="50" t="s">
        <v>731</v>
      </c>
      <c r="B1863" s="51" t="s">
        <v>1393</v>
      </c>
      <c r="C1863" s="50" t="s">
        <v>25</v>
      </c>
      <c r="D1863" s="50" t="s">
        <v>1392</v>
      </c>
      <c r="E1863" s="171" t="s">
        <v>728</v>
      </c>
      <c r="F1863" s="171"/>
      <c r="G1863" s="49" t="s">
        <v>254</v>
      </c>
      <c r="H1863" s="48">
        <v>4.1600000000000002E-5</v>
      </c>
      <c r="I1863" s="47" t="s">
        <v>1391</v>
      </c>
      <c r="J1863" s="53" t="s">
        <v>751</v>
      </c>
    </row>
    <row r="1864" spans="1:10" ht="26.1" customHeight="1" x14ac:dyDescent="0.2">
      <c r="A1864" s="50" t="s">
        <v>731</v>
      </c>
      <c r="B1864" s="51" t="s">
        <v>1387</v>
      </c>
      <c r="C1864" s="50" t="s">
        <v>25</v>
      </c>
      <c r="D1864" s="50" t="s">
        <v>1386</v>
      </c>
      <c r="E1864" s="171" t="s">
        <v>728</v>
      </c>
      <c r="F1864" s="171"/>
      <c r="G1864" s="49" t="s">
        <v>254</v>
      </c>
      <c r="H1864" s="48">
        <v>4.1600000000000002E-5</v>
      </c>
      <c r="I1864" s="47" t="s">
        <v>1385</v>
      </c>
      <c r="J1864" s="53" t="s">
        <v>751</v>
      </c>
    </row>
    <row r="1865" spans="1:10" ht="65.099999999999994" customHeight="1" x14ac:dyDescent="0.2">
      <c r="A1865" s="50" t="s">
        <v>731</v>
      </c>
      <c r="B1865" s="51" t="s">
        <v>1384</v>
      </c>
      <c r="C1865" s="50" t="s">
        <v>25</v>
      </c>
      <c r="D1865" s="50" t="s">
        <v>1383</v>
      </c>
      <c r="E1865" s="171" t="s">
        <v>728</v>
      </c>
      <c r="F1865" s="171"/>
      <c r="G1865" s="49" t="s">
        <v>254</v>
      </c>
      <c r="H1865" s="48">
        <v>8.3200000000000003E-5</v>
      </c>
      <c r="I1865" s="47" t="s">
        <v>1382</v>
      </c>
      <c r="J1865" s="53" t="s">
        <v>751</v>
      </c>
    </row>
    <row r="1866" spans="1:10" ht="26.1" customHeight="1" x14ac:dyDescent="0.2">
      <c r="A1866" s="50" t="s">
        <v>731</v>
      </c>
      <c r="B1866" s="51" t="s">
        <v>1381</v>
      </c>
      <c r="C1866" s="50" t="s">
        <v>25</v>
      </c>
      <c r="D1866" s="50" t="s">
        <v>1380</v>
      </c>
      <c r="E1866" s="171" t="s">
        <v>728</v>
      </c>
      <c r="F1866" s="171"/>
      <c r="G1866" s="49" t="s">
        <v>254</v>
      </c>
      <c r="H1866" s="48">
        <v>8.3200000000000003E-5</v>
      </c>
      <c r="I1866" s="47" t="s">
        <v>1379</v>
      </c>
      <c r="J1866" s="53" t="s">
        <v>751</v>
      </c>
    </row>
    <row r="1867" spans="1:10" ht="24" customHeight="1" x14ac:dyDescent="0.2">
      <c r="A1867" s="50" t="s">
        <v>731</v>
      </c>
      <c r="B1867" s="51" t="s">
        <v>1378</v>
      </c>
      <c r="C1867" s="50" t="s">
        <v>25</v>
      </c>
      <c r="D1867" s="50" t="s">
        <v>1377</v>
      </c>
      <c r="E1867" s="171" t="s">
        <v>728</v>
      </c>
      <c r="F1867" s="171"/>
      <c r="G1867" s="49" t="s">
        <v>254</v>
      </c>
      <c r="H1867" s="48">
        <v>8.3200000000000003E-5</v>
      </c>
      <c r="I1867" s="47" t="s">
        <v>1376</v>
      </c>
      <c r="J1867" s="53" t="s">
        <v>740</v>
      </c>
    </row>
    <row r="1868" spans="1:10" ht="24" customHeight="1" x14ac:dyDescent="0.2">
      <c r="A1868" s="50" t="s">
        <v>731</v>
      </c>
      <c r="B1868" s="51" t="s">
        <v>1375</v>
      </c>
      <c r="C1868" s="50" t="s">
        <v>25</v>
      </c>
      <c r="D1868" s="50" t="s">
        <v>1374</v>
      </c>
      <c r="E1868" s="171" t="s">
        <v>728</v>
      </c>
      <c r="F1868" s="171"/>
      <c r="G1868" s="49" t="s">
        <v>254</v>
      </c>
      <c r="H1868" s="48">
        <v>3.3280000000000001E-4</v>
      </c>
      <c r="I1868" s="47" t="s">
        <v>1373</v>
      </c>
      <c r="J1868" s="53" t="s">
        <v>979</v>
      </c>
    </row>
    <row r="1869" spans="1:10" ht="26.1" customHeight="1" x14ac:dyDescent="0.2">
      <c r="A1869" s="50" t="s">
        <v>731</v>
      </c>
      <c r="B1869" s="51" t="s">
        <v>1371</v>
      </c>
      <c r="C1869" s="50" t="s">
        <v>25</v>
      </c>
      <c r="D1869" s="50" t="s">
        <v>1370</v>
      </c>
      <c r="E1869" s="171" t="s">
        <v>728</v>
      </c>
      <c r="F1869" s="171"/>
      <c r="G1869" s="49" t="s">
        <v>254</v>
      </c>
      <c r="H1869" s="48">
        <v>8.3200000000000003E-5</v>
      </c>
      <c r="I1869" s="47" t="s">
        <v>1369</v>
      </c>
      <c r="J1869" s="53" t="s">
        <v>751</v>
      </c>
    </row>
    <row r="1870" spans="1:10" ht="24" customHeight="1" x14ac:dyDescent="0.2">
      <c r="A1870" s="50" t="s">
        <v>731</v>
      </c>
      <c r="B1870" s="51" t="s">
        <v>1368</v>
      </c>
      <c r="C1870" s="50" t="s">
        <v>25</v>
      </c>
      <c r="D1870" s="50" t="s">
        <v>1367</v>
      </c>
      <c r="E1870" s="171" t="s">
        <v>728</v>
      </c>
      <c r="F1870" s="171"/>
      <c r="G1870" s="49" t="s">
        <v>254</v>
      </c>
      <c r="H1870" s="48">
        <v>4.1600000000000002E-5</v>
      </c>
      <c r="I1870" s="47" t="s">
        <v>1366</v>
      </c>
      <c r="J1870" s="53" t="s">
        <v>770</v>
      </c>
    </row>
    <row r="1871" spans="1:10" ht="26.1" customHeight="1" x14ac:dyDescent="0.2">
      <c r="A1871" s="50" t="s">
        <v>731</v>
      </c>
      <c r="B1871" s="51" t="s">
        <v>1365</v>
      </c>
      <c r="C1871" s="50" t="s">
        <v>25</v>
      </c>
      <c r="D1871" s="50" t="s">
        <v>1364</v>
      </c>
      <c r="E1871" s="171" t="s">
        <v>728</v>
      </c>
      <c r="F1871" s="171"/>
      <c r="G1871" s="49" t="s">
        <v>254</v>
      </c>
      <c r="H1871" s="48">
        <v>8.3200000000000003E-5</v>
      </c>
      <c r="I1871" s="47" t="s">
        <v>1363</v>
      </c>
      <c r="J1871" s="53" t="s">
        <v>751</v>
      </c>
    </row>
    <row r="1872" spans="1:10" ht="24" customHeight="1" x14ac:dyDescent="0.2">
      <c r="A1872" s="50" t="s">
        <v>731</v>
      </c>
      <c r="B1872" s="51" t="s">
        <v>1362</v>
      </c>
      <c r="C1872" s="50" t="s">
        <v>25</v>
      </c>
      <c r="D1872" s="50" t="s">
        <v>1361</v>
      </c>
      <c r="E1872" s="171" t="s">
        <v>728</v>
      </c>
      <c r="F1872" s="171"/>
      <c r="G1872" s="49" t="s">
        <v>254</v>
      </c>
      <c r="H1872" s="48">
        <v>8.3200000000000003E-5</v>
      </c>
      <c r="I1872" s="47" t="s">
        <v>1360</v>
      </c>
      <c r="J1872" s="53" t="s">
        <v>751</v>
      </c>
    </row>
    <row r="1873" spans="1:10" ht="26.1" customHeight="1" x14ac:dyDescent="0.2">
      <c r="A1873" s="50" t="s">
        <v>731</v>
      </c>
      <c r="B1873" s="51" t="s">
        <v>1357</v>
      </c>
      <c r="C1873" s="50" t="s">
        <v>25</v>
      </c>
      <c r="D1873" s="50" t="s">
        <v>1356</v>
      </c>
      <c r="E1873" s="171" t="s">
        <v>728</v>
      </c>
      <c r="F1873" s="171"/>
      <c r="G1873" s="49" t="s">
        <v>254</v>
      </c>
      <c r="H1873" s="48">
        <v>4.1600000000000002E-5</v>
      </c>
      <c r="I1873" s="47" t="s">
        <v>1355</v>
      </c>
      <c r="J1873" s="53" t="s">
        <v>1268</v>
      </c>
    </row>
    <row r="1874" spans="1:10" ht="26.1" customHeight="1" x14ac:dyDescent="0.2">
      <c r="A1874" s="50" t="s">
        <v>731</v>
      </c>
      <c r="B1874" s="51" t="s">
        <v>1352</v>
      </c>
      <c r="C1874" s="50" t="s">
        <v>25</v>
      </c>
      <c r="D1874" s="50" t="s">
        <v>1351</v>
      </c>
      <c r="E1874" s="171" t="s">
        <v>728</v>
      </c>
      <c r="F1874" s="171"/>
      <c r="G1874" s="49" t="s">
        <v>254</v>
      </c>
      <c r="H1874" s="48">
        <v>1.248E-4</v>
      </c>
      <c r="I1874" s="47" t="s">
        <v>1350</v>
      </c>
      <c r="J1874" s="53" t="s">
        <v>1268</v>
      </c>
    </row>
    <row r="1875" spans="1:10" ht="24" customHeight="1" x14ac:dyDescent="0.2">
      <c r="A1875" s="50" t="s">
        <v>731</v>
      </c>
      <c r="B1875" s="51" t="s">
        <v>1132</v>
      </c>
      <c r="C1875" s="50" t="s">
        <v>25</v>
      </c>
      <c r="D1875" s="50" t="s">
        <v>1131</v>
      </c>
      <c r="E1875" s="171" t="s">
        <v>840</v>
      </c>
      <c r="F1875" s="171"/>
      <c r="G1875" s="49" t="s">
        <v>839</v>
      </c>
      <c r="H1875" s="48">
        <v>0.18</v>
      </c>
      <c r="I1875" s="47" t="s">
        <v>844</v>
      </c>
      <c r="J1875" s="53" t="s">
        <v>755</v>
      </c>
    </row>
    <row r="1876" spans="1:10" ht="24" customHeight="1" x14ac:dyDescent="0.2">
      <c r="A1876" s="50" t="s">
        <v>731</v>
      </c>
      <c r="B1876" s="51" t="s">
        <v>842</v>
      </c>
      <c r="C1876" s="50" t="s">
        <v>25</v>
      </c>
      <c r="D1876" s="50" t="s">
        <v>841</v>
      </c>
      <c r="E1876" s="171" t="s">
        <v>840</v>
      </c>
      <c r="F1876" s="171"/>
      <c r="G1876" s="49" t="s">
        <v>839</v>
      </c>
      <c r="H1876" s="48">
        <v>1.3216000000000001</v>
      </c>
      <c r="I1876" s="47" t="s">
        <v>838</v>
      </c>
      <c r="J1876" s="53" t="s">
        <v>1453</v>
      </c>
    </row>
    <row r="1877" spans="1:10" ht="24" customHeight="1" x14ac:dyDescent="0.2">
      <c r="A1877" s="50" t="s">
        <v>731</v>
      </c>
      <c r="B1877" s="51" t="s">
        <v>1342</v>
      </c>
      <c r="C1877" s="50" t="s">
        <v>25</v>
      </c>
      <c r="D1877" s="50" t="s">
        <v>1341</v>
      </c>
      <c r="E1877" s="171" t="s">
        <v>840</v>
      </c>
      <c r="F1877" s="171"/>
      <c r="G1877" s="49" t="s">
        <v>839</v>
      </c>
      <c r="H1877" s="48">
        <v>0.79920000000000002</v>
      </c>
      <c r="I1877" s="47" t="s">
        <v>844</v>
      </c>
      <c r="J1877" s="53" t="s">
        <v>1452</v>
      </c>
    </row>
    <row r="1878" spans="1:10" ht="24" customHeight="1" x14ac:dyDescent="0.2">
      <c r="A1878" s="50" t="s">
        <v>731</v>
      </c>
      <c r="B1878" s="51" t="s">
        <v>1338</v>
      </c>
      <c r="C1878" s="50" t="s">
        <v>25</v>
      </c>
      <c r="D1878" s="50" t="s">
        <v>1337</v>
      </c>
      <c r="E1878" s="171" t="s">
        <v>728</v>
      </c>
      <c r="F1878" s="171"/>
      <c r="G1878" s="49" t="s">
        <v>254</v>
      </c>
      <c r="H1878" s="48">
        <v>0.26640000000000003</v>
      </c>
      <c r="I1878" s="47" t="s">
        <v>1336</v>
      </c>
      <c r="J1878" s="53" t="s">
        <v>1451</v>
      </c>
    </row>
    <row r="1879" spans="1:10" ht="24" customHeight="1" x14ac:dyDescent="0.2">
      <c r="A1879" s="50" t="s">
        <v>731</v>
      </c>
      <c r="B1879" s="51" t="s">
        <v>1334</v>
      </c>
      <c r="C1879" s="50" t="s">
        <v>25</v>
      </c>
      <c r="D1879" s="50" t="s">
        <v>1333</v>
      </c>
      <c r="E1879" s="171" t="s">
        <v>728</v>
      </c>
      <c r="F1879" s="171"/>
      <c r="G1879" s="49" t="s">
        <v>254</v>
      </c>
      <c r="H1879" s="48">
        <v>3.1967999999999998E-4</v>
      </c>
      <c r="I1879" s="47" t="s">
        <v>1332</v>
      </c>
      <c r="J1879" s="53" t="s">
        <v>751</v>
      </c>
    </row>
    <row r="1880" spans="1:10" ht="26.1" customHeight="1" x14ac:dyDescent="0.2">
      <c r="A1880" s="50" t="s">
        <v>731</v>
      </c>
      <c r="B1880" s="51" t="s">
        <v>892</v>
      </c>
      <c r="C1880" s="50" t="s">
        <v>25</v>
      </c>
      <c r="D1880" s="50" t="s">
        <v>891</v>
      </c>
      <c r="E1880" s="171" t="s">
        <v>728</v>
      </c>
      <c r="F1880" s="171"/>
      <c r="G1880" s="49" t="s">
        <v>254</v>
      </c>
      <c r="H1880" s="48">
        <v>3.9960000000000001E-4</v>
      </c>
      <c r="I1880" s="47" t="s">
        <v>890</v>
      </c>
      <c r="J1880" s="53" t="s">
        <v>751</v>
      </c>
    </row>
    <row r="1881" spans="1:10" ht="24" customHeight="1" x14ac:dyDescent="0.2">
      <c r="A1881" s="50" t="s">
        <v>731</v>
      </c>
      <c r="B1881" s="51" t="s">
        <v>1331</v>
      </c>
      <c r="C1881" s="50" t="s">
        <v>25</v>
      </c>
      <c r="D1881" s="50" t="s">
        <v>1330</v>
      </c>
      <c r="E1881" s="171" t="s">
        <v>728</v>
      </c>
      <c r="F1881" s="171"/>
      <c r="G1881" s="49" t="s">
        <v>254</v>
      </c>
      <c r="H1881" s="48">
        <v>7.9919999999999994E-5</v>
      </c>
      <c r="I1881" s="47" t="s">
        <v>1329</v>
      </c>
      <c r="J1881" s="53" t="s">
        <v>770</v>
      </c>
    </row>
    <row r="1882" spans="1:10" ht="24" customHeight="1" x14ac:dyDescent="0.2">
      <c r="A1882" s="50" t="s">
        <v>731</v>
      </c>
      <c r="B1882" s="51" t="s">
        <v>1328</v>
      </c>
      <c r="C1882" s="50" t="s">
        <v>25</v>
      </c>
      <c r="D1882" s="50" t="s">
        <v>1327</v>
      </c>
      <c r="E1882" s="171" t="s">
        <v>728</v>
      </c>
      <c r="F1882" s="171"/>
      <c r="G1882" s="49" t="s">
        <v>254</v>
      </c>
      <c r="H1882" s="48">
        <v>3.5964E-3</v>
      </c>
      <c r="I1882" s="47" t="s">
        <v>1326</v>
      </c>
      <c r="J1882" s="53" t="s">
        <v>815</v>
      </c>
    </row>
    <row r="1883" spans="1:10" ht="24" customHeight="1" x14ac:dyDescent="0.2">
      <c r="A1883" s="50" t="s">
        <v>731</v>
      </c>
      <c r="B1883" s="51" t="s">
        <v>1325</v>
      </c>
      <c r="C1883" s="50" t="s">
        <v>25</v>
      </c>
      <c r="D1883" s="50" t="s">
        <v>1324</v>
      </c>
      <c r="E1883" s="171" t="s">
        <v>728</v>
      </c>
      <c r="F1883" s="171"/>
      <c r="G1883" s="49" t="s">
        <v>254</v>
      </c>
      <c r="H1883" s="48">
        <v>3.5964E-3</v>
      </c>
      <c r="I1883" s="47" t="s">
        <v>1323</v>
      </c>
      <c r="J1883" s="53" t="s">
        <v>882</v>
      </c>
    </row>
    <row r="1884" spans="1:10" ht="24" customHeight="1" x14ac:dyDescent="0.2">
      <c r="A1884" s="50" t="s">
        <v>731</v>
      </c>
      <c r="B1884" s="51" t="s">
        <v>1322</v>
      </c>
      <c r="C1884" s="50" t="s">
        <v>25</v>
      </c>
      <c r="D1884" s="50" t="s">
        <v>1321</v>
      </c>
      <c r="E1884" s="171" t="s">
        <v>728</v>
      </c>
      <c r="F1884" s="171"/>
      <c r="G1884" s="49" t="s">
        <v>254</v>
      </c>
      <c r="H1884" s="48">
        <v>1.8381599999999999E-3</v>
      </c>
      <c r="I1884" s="47" t="s">
        <v>1320</v>
      </c>
      <c r="J1884" s="53" t="s">
        <v>782</v>
      </c>
    </row>
    <row r="1885" spans="1:10" ht="24" customHeight="1" x14ac:dyDescent="0.2">
      <c r="A1885" s="50" t="s">
        <v>731</v>
      </c>
      <c r="B1885" s="51" t="s">
        <v>1319</v>
      </c>
      <c r="C1885" s="50" t="s">
        <v>25</v>
      </c>
      <c r="D1885" s="50" t="s">
        <v>1318</v>
      </c>
      <c r="E1885" s="171" t="s">
        <v>728</v>
      </c>
      <c r="F1885" s="171"/>
      <c r="G1885" s="49" t="s">
        <v>1297</v>
      </c>
      <c r="H1885" s="48">
        <v>7.9920000000000005E-2</v>
      </c>
      <c r="I1885" s="47" t="s">
        <v>1317</v>
      </c>
      <c r="J1885" s="53" t="s">
        <v>1450</v>
      </c>
    </row>
    <row r="1886" spans="1:10" ht="24" customHeight="1" x14ac:dyDescent="0.2">
      <c r="A1886" s="50" t="s">
        <v>731</v>
      </c>
      <c r="B1886" s="51" t="s">
        <v>1306</v>
      </c>
      <c r="C1886" s="50" t="s">
        <v>25</v>
      </c>
      <c r="D1886" s="50" t="s">
        <v>1305</v>
      </c>
      <c r="E1886" s="171" t="s">
        <v>840</v>
      </c>
      <c r="F1886" s="171"/>
      <c r="G1886" s="49" t="s">
        <v>839</v>
      </c>
      <c r="H1886" s="48">
        <v>0.41599999999999998</v>
      </c>
      <c r="I1886" s="47" t="s">
        <v>844</v>
      </c>
      <c r="J1886" s="53" t="s">
        <v>1449</v>
      </c>
    </row>
    <row r="1887" spans="1:10" ht="24" customHeight="1" x14ac:dyDescent="0.2">
      <c r="A1887" s="50" t="s">
        <v>731</v>
      </c>
      <c r="B1887" s="51" t="s">
        <v>1303</v>
      </c>
      <c r="C1887" s="50" t="s">
        <v>25</v>
      </c>
      <c r="D1887" s="50" t="s">
        <v>1302</v>
      </c>
      <c r="E1887" s="171" t="s">
        <v>728</v>
      </c>
      <c r="F1887" s="171"/>
      <c r="G1887" s="49" t="s">
        <v>1297</v>
      </c>
      <c r="H1887" s="48">
        <v>0.21312</v>
      </c>
      <c r="I1887" s="47" t="s">
        <v>1301</v>
      </c>
      <c r="J1887" s="53" t="s">
        <v>1448</v>
      </c>
    </row>
    <row r="1888" spans="1:10" ht="24" customHeight="1" x14ac:dyDescent="0.2">
      <c r="A1888" s="50" t="s">
        <v>731</v>
      </c>
      <c r="B1888" s="51" t="s">
        <v>1299</v>
      </c>
      <c r="C1888" s="50" t="s">
        <v>25</v>
      </c>
      <c r="D1888" s="50" t="s">
        <v>1298</v>
      </c>
      <c r="E1888" s="171" t="s">
        <v>728</v>
      </c>
      <c r="F1888" s="171"/>
      <c r="G1888" s="49" t="s">
        <v>1297</v>
      </c>
      <c r="H1888" s="48">
        <v>1.7760000000000001E-2</v>
      </c>
      <c r="I1888" s="47" t="s">
        <v>1296</v>
      </c>
      <c r="J1888" s="53" t="s">
        <v>927</v>
      </c>
    </row>
    <row r="1889" spans="1:10" ht="26.1" customHeight="1" x14ac:dyDescent="0.2">
      <c r="A1889" s="50" t="s">
        <v>731</v>
      </c>
      <c r="B1889" s="51" t="s">
        <v>1447</v>
      </c>
      <c r="C1889" s="50" t="s">
        <v>25</v>
      </c>
      <c r="D1889" s="50" t="s">
        <v>1446</v>
      </c>
      <c r="E1889" s="171" t="s">
        <v>728</v>
      </c>
      <c r="F1889" s="171"/>
      <c r="G1889" s="49" t="s">
        <v>982</v>
      </c>
      <c r="H1889" s="48">
        <v>4.1040000000000001</v>
      </c>
      <c r="I1889" s="47" t="s">
        <v>1292</v>
      </c>
      <c r="J1889" s="53" t="s">
        <v>1445</v>
      </c>
    </row>
    <row r="1890" spans="1:10" ht="24" customHeight="1" x14ac:dyDescent="0.2">
      <c r="A1890" s="50" t="s">
        <v>731</v>
      </c>
      <c r="B1890" s="51" t="s">
        <v>1315</v>
      </c>
      <c r="C1890" s="50" t="s">
        <v>25</v>
      </c>
      <c r="D1890" s="50" t="s">
        <v>1314</v>
      </c>
      <c r="E1890" s="171" t="s">
        <v>840</v>
      </c>
      <c r="F1890" s="171"/>
      <c r="G1890" s="49" t="s">
        <v>839</v>
      </c>
      <c r="H1890" s="48">
        <v>0.112</v>
      </c>
      <c r="I1890" s="47" t="s">
        <v>844</v>
      </c>
      <c r="J1890" s="53" t="s">
        <v>1444</v>
      </c>
    </row>
    <row r="1891" spans="1:10" ht="24" customHeight="1" x14ac:dyDescent="0.2">
      <c r="A1891" s="50" t="s">
        <v>731</v>
      </c>
      <c r="B1891" s="51" t="s">
        <v>1312</v>
      </c>
      <c r="C1891" s="50" t="s">
        <v>25</v>
      </c>
      <c r="D1891" s="50" t="s">
        <v>1311</v>
      </c>
      <c r="E1891" s="171" t="s">
        <v>1134</v>
      </c>
      <c r="F1891" s="171"/>
      <c r="G1891" s="49" t="s">
        <v>839</v>
      </c>
      <c r="H1891" s="48">
        <v>0.214</v>
      </c>
      <c r="I1891" s="47" t="s">
        <v>1310</v>
      </c>
      <c r="J1891" s="53" t="s">
        <v>1222</v>
      </c>
    </row>
    <row r="1892" spans="1:10" ht="24" customHeight="1" x14ac:dyDescent="0.2">
      <c r="A1892" s="50" t="s">
        <v>731</v>
      </c>
      <c r="B1892" s="51" t="s">
        <v>1348</v>
      </c>
      <c r="C1892" s="50" t="s">
        <v>25</v>
      </c>
      <c r="D1892" s="50" t="s">
        <v>1347</v>
      </c>
      <c r="E1892" s="171" t="s">
        <v>728</v>
      </c>
      <c r="F1892" s="171"/>
      <c r="G1892" s="49" t="s">
        <v>254</v>
      </c>
      <c r="H1892" s="48">
        <v>2.2399999999999999E-5</v>
      </c>
      <c r="I1892" s="47" t="s">
        <v>1346</v>
      </c>
      <c r="J1892" s="53" t="s">
        <v>751</v>
      </c>
    </row>
    <row r="1893" spans="1:10" ht="24" customHeight="1" x14ac:dyDescent="0.2">
      <c r="A1893" s="50" t="s">
        <v>731</v>
      </c>
      <c r="B1893" s="51" t="s">
        <v>1345</v>
      </c>
      <c r="C1893" s="50" t="s">
        <v>25</v>
      </c>
      <c r="D1893" s="50" t="s">
        <v>1344</v>
      </c>
      <c r="E1893" s="171" t="s">
        <v>728</v>
      </c>
      <c r="F1893" s="171"/>
      <c r="G1893" s="49" t="s">
        <v>254</v>
      </c>
      <c r="H1893" s="48">
        <v>2.2399999999999999E-5</v>
      </c>
      <c r="I1893" s="47" t="s">
        <v>1343</v>
      </c>
      <c r="J1893" s="53" t="s">
        <v>751</v>
      </c>
    </row>
    <row r="1894" spans="1:10" ht="24" customHeight="1" x14ac:dyDescent="0.2">
      <c r="A1894" s="50" t="s">
        <v>731</v>
      </c>
      <c r="B1894" s="51" t="s">
        <v>1443</v>
      </c>
      <c r="C1894" s="50" t="s">
        <v>25</v>
      </c>
      <c r="D1894" s="50" t="s">
        <v>1442</v>
      </c>
      <c r="E1894" s="171" t="s">
        <v>1134</v>
      </c>
      <c r="F1894" s="171"/>
      <c r="G1894" s="49" t="s">
        <v>839</v>
      </c>
      <c r="H1894" s="48">
        <v>0.18</v>
      </c>
      <c r="I1894" s="47" t="s">
        <v>1441</v>
      </c>
      <c r="J1894" s="53" t="s">
        <v>1433</v>
      </c>
    </row>
    <row r="1895" spans="1:10" ht="24" customHeight="1" x14ac:dyDescent="0.2">
      <c r="A1895" s="50" t="s">
        <v>731</v>
      </c>
      <c r="B1895" s="51" t="s">
        <v>1151</v>
      </c>
      <c r="C1895" s="50" t="s">
        <v>25</v>
      </c>
      <c r="D1895" s="50" t="s">
        <v>1150</v>
      </c>
      <c r="E1895" s="171" t="s">
        <v>728</v>
      </c>
      <c r="F1895" s="171"/>
      <c r="G1895" s="49" t="s">
        <v>254</v>
      </c>
      <c r="H1895" s="48">
        <v>3.6000000000000001E-5</v>
      </c>
      <c r="I1895" s="47" t="s">
        <v>1149</v>
      </c>
      <c r="J1895" s="53" t="s">
        <v>751</v>
      </c>
    </row>
    <row r="1896" spans="1:10" ht="24" customHeight="1" x14ac:dyDescent="0.2">
      <c r="A1896" s="50" t="s">
        <v>731</v>
      </c>
      <c r="B1896" s="51" t="s">
        <v>1148</v>
      </c>
      <c r="C1896" s="50" t="s">
        <v>25</v>
      </c>
      <c r="D1896" s="50" t="s">
        <v>1147</v>
      </c>
      <c r="E1896" s="171" t="s">
        <v>728</v>
      </c>
      <c r="F1896" s="171"/>
      <c r="G1896" s="49" t="s">
        <v>254</v>
      </c>
      <c r="H1896" s="48">
        <v>3.6000000000000001E-5</v>
      </c>
      <c r="I1896" s="47" t="s">
        <v>1146</v>
      </c>
      <c r="J1896" s="53" t="s">
        <v>751</v>
      </c>
    </row>
    <row r="1897" spans="1:10" ht="24" customHeight="1" x14ac:dyDescent="0.2">
      <c r="A1897" s="50" t="s">
        <v>731</v>
      </c>
      <c r="B1897" s="51" t="s">
        <v>1145</v>
      </c>
      <c r="C1897" s="50" t="s">
        <v>25</v>
      </c>
      <c r="D1897" s="50" t="s">
        <v>1144</v>
      </c>
      <c r="E1897" s="171" t="s">
        <v>728</v>
      </c>
      <c r="F1897" s="171"/>
      <c r="G1897" s="49" t="s">
        <v>254</v>
      </c>
      <c r="H1897" s="48">
        <v>3.6000000000000001E-5</v>
      </c>
      <c r="I1897" s="47" t="s">
        <v>1143</v>
      </c>
      <c r="J1897" s="53" t="s">
        <v>751</v>
      </c>
    </row>
    <row r="1898" spans="1:10" ht="24" customHeight="1" x14ac:dyDescent="0.2">
      <c r="A1898" s="50" t="s">
        <v>731</v>
      </c>
      <c r="B1898" s="51" t="s">
        <v>1142</v>
      </c>
      <c r="C1898" s="50" t="s">
        <v>25</v>
      </c>
      <c r="D1898" s="50" t="s">
        <v>1141</v>
      </c>
      <c r="E1898" s="171" t="s">
        <v>1134</v>
      </c>
      <c r="F1898" s="171"/>
      <c r="G1898" s="49" t="s">
        <v>254</v>
      </c>
      <c r="H1898" s="48">
        <v>1.8E-5</v>
      </c>
      <c r="I1898" s="47" t="s">
        <v>1140</v>
      </c>
      <c r="J1898" s="53" t="s">
        <v>740</v>
      </c>
    </row>
    <row r="1899" spans="1:10" ht="24" customHeight="1" x14ac:dyDescent="0.2">
      <c r="A1899" s="50" t="s">
        <v>731</v>
      </c>
      <c r="B1899" s="51" t="s">
        <v>1139</v>
      </c>
      <c r="C1899" s="50" t="s">
        <v>25</v>
      </c>
      <c r="D1899" s="50" t="s">
        <v>1138</v>
      </c>
      <c r="E1899" s="171" t="s">
        <v>728</v>
      </c>
      <c r="F1899" s="171"/>
      <c r="G1899" s="49" t="s">
        <v>254</v>
      </c>
      <c r="H1899" s="48">
        <v>1.8E-5</v>
      </c>
      <c r="I1899" s="47" t="s">
        <v>1137</v>
      </c>
      <c r="J1899" s="53" t="s">
        <v>751</v>
      </c>
    </row>
    <row r="1900" spans="1:10" ht="26.1" customHeight="1" x14ac:dyDescent="0.2">
      <c r="A1900" s="50" t="s">
        <v>731</v>
      </c>
      <c r="B1900" s="51" t="s">
        <v>1136</v>
      </c>
      <c r="C1900" s="50" t="s">
        <v>25</v>
      </c>
      <c r="D1900" s="50" t="s">
        <v>1135</v>
      </c>
      <c r="E1900" s="171" t="s">
        <v>1134</v>
      </c>
      <c r="F1900" s="171"/>
      <c r="G1900" s="49" t="s">
        <v>254</v>
      </c>
      <c r="H1900" s="48">
        <v>1.8E-5</v>
      </c>
      <c r="I1900" s="47" t="s">
        <v>1133</v>
      </c>
      <c r="J1900" s="53" t="s">
        <v>751</v>
      </c>
    </row>
    <row r="1901" spans="1:10" ht="26.1" customHeight="1" x14ac:dyDescent="0.2">
      <c r="A1901" s="50" t="s">
        <v>731</v>
      </c>
      <c r="B1901" s="51" t="s">
        <v>1440</v>
      </c>
      <c r="C1901" s="50" t="s">
        <v>25</v>
      </c>
      <c r="D1901" s="50" t="s">
        <v>1439</v>
      </c>
      <c r="E1901" s="171" t="s">
        <v>1134</v>
      </c>
      <c r="F1901" s="171"/>
      <c r="G1901" s="49" t="s">
        <v>839</v>
      </c>
      <c r="H1901" s="48">
        <v>0.06</v>
      </c>
      <c r="I1901" s="47" t="s">
        <v>1438</v>
      </c>
      <c r="J1901" s="53" t="s">
        <v>1437</v>
      </c>
    </row>
    <row r="1902" spans="1:10" ht="26.1" customHeight="1" x14ac:dyDescent="0.2">
      <c r="A1902" s="50" t="s">
        <v>731</v>
      </c>
      <c r="B1902" s="51" t="s">
        <v>1436</v>
      </c>
      <c r="C1902" s="50" t="s">
        <v>25</v>
      </c>
      <c r="D1902" s="50" t="s">
        <v>1435</v>
      </c>
      <c r="E1902" s="171" t="s">
        <v>791</v>
      </c>
      <c r="F1902" s="171"/>
      <c r="G1902" s="49" t="s">
        <v>1434</v>
      </c>
      <c r="H1902" s="48">
        <v>4.2</v>
      </c>
      <c r="I1902" s="47" t="s">
        <v>1433</v>
      </c>
      <c r="J1902" s="53" t="s">
        <v>1432</v>
      </c>
    </row>
    <row r="1903" spans="1:10" ht="26.1" customHeight="1" x14ac:dyDescent="0.2">
      <c r="A1903" s="50" t="s">
        <v>731</v>
      </c>
      <c r="B1903" s="51" t="s">
        <v>586</v>
      </c>
      <c r="C1903" s="50" t="s">
        <v>25</v>
      </c>
      <c r="D1903" s="50" t="s">
        <v>1431</v>
      </c>
      <c r="E1903" s="171" t="s">
        <v>728</v>
      </c>
      <c r="F1903" s="171"/>
      <c r="G1903" s="49" t="s">
        <v>982</v>
      </c>
      <c r="H1903" s="48">
        <v>5.13</v>
      </c>
      <c r="I1903" s="47" t="s">
        <v>1292</v>
      </c>
      <c r="J1903" s="53" t="s">
        <v>1430</v>
      </c>
    </row>
    <row r="1904" spans="1:10" x14ac:dyDescent="0.2">
      <c r="A1904" s="37"/>
      <c r="B1904" s="37"/>
      <c r="C1904" s="37"/>
      <c r="D1904" s="37"/>
      <c r="E1904" s="37" t="s">
        <v>713</v>
      </c>
      <c r="F1904" s="36">
        <v>47.93</v>
      </c>
      <c r="G1904" s="37" t="s">
        <v>712</v>
      </c>
      <c r="H1904" s="36">
        <v>0</v>
      </c>
      <c r="I1904" s="37" t="s">
        <v>711</v>
      </c>
      <c r="J1904" s="36">
        <v>47.93</v>
      </c>
    </row>
    <row r="1905" spans="1:10" x14ac:dyDescent="0.2">
      <c r="A1905" s="37"/>
      <c r="B1905" s="37"/>
      <c r="C1905" s="37"/>
      <c r="D1905" s="37"/>
      <c r="E1905" s="37" t="s">
        <v>710</v>
      </c>
      <c r="F1905" s="36">
        <v>50.2</v>
      </c>
      <c r="G1905" s="37"/>
      <c r="H1905" s="172" t="s">
        <v>709</v>
      </c>
      <c r="I1905" s="172"/>
      <c r="J1905" s="36">
        <v>251.01</v>
      </c>
    </row>
    <row r="1906" spans="1:10" ht="50.1" customHeight="1" thickBot="1" x14ac:dyDescent="0.25">
      <c r="A1906" s="22"/>
      <c r="B1906" s="22"/>
      <c r="C1906" s="22"/>
      <c r="D1906" s="22"/>
      <c r="E1906" s="22"/>
      <c r="F1906" s="22"/>
      <c r="G1906" s="22" t="s">
        <v>708</v>
      </c>
      <c r="H1906" s="35" t="s">
        <v>1263</v>
      </c>
      <c r="I1906" s="22" t="s">
        <v>706</v>
      </c>
      <c r="J1906" s="32">
        <v>150397.66</v>
      </c>
    </row>
    <row r="1907" spans="1:10" ht="0.95" customHeight="1" thickTop="1" x14ac:dyDescent="0.2">
      <c r="A1907" s="34"/>
      <c r="B1907" s="34"/>
      <c r="C1907" s="34"/>
      <c r="D1907" s="34"/>
      <c r="E1907" s="34"/>
      <c r="F1907" s="34"/>
      <c r="G1907" s="34"/>
      <c r="H1907" s="34"/>
      <c r="I1907" s="34"/>
      <c r="J1907" s="34"/>
    </row>
    <row r="1908" spans="1:10" ht="18" customHeight="1" x14ac:dyDescent="0.2">
      <c r="A1908" s="30" t="s">
        <v>449</v>
      </c>
      <c r="B1908" s="29" t="s">
        <v>10</v>
      </c>
      <c r="C1908" s="30" t="s">
        <v>11</v>
      </c>
      <c r="D1908" s="30" t="s">
        <v>12</v>
      </c>
      <c r="E1908" s="173" t="s">
        <v>725</v>
      </c>
      <c r="F1908" s="173"/>
      <c r="G1908" s="46" t="s">
        <v>13</v>
      </c>
      <c r="H1908" s="29" t="s">
        <v>14</v>
      </c>
      <c r="I1908" s="29" t="s">
        <v>15</v>
      </c>
      <c r="J1908" s="29" t="s">
        <v>17</v>
      </c>
    </row>
    <row r="1909" spans="1:10" ht="65.099999999999994" customHeight="1" x14ac:dyDescent="0.2">
      <c r="A1909" s="28" t="s">
        <v>723</v>
      </c>
      <c r="B1909" s="27" t="s">
        <v>450</v>
      </c>
      <c r="C1909" s="28" t="s">
        <v>25</v>
      </c>
      <c r="D1909" s="28" t="s">
        <v>451</v>
      </c>
      <c r="E1909" s="174" t="s">
        <v>1429</v>
      </c>
      <c r="F1909" s="174"/>
      <c r="G1909" s="45" t="s">
        <v>27</v>
      </c>
      <c r="H1909" s="44">
        <v>1</v>
      </c>
      <c r="I1909" s="43">
        <v>447.18</v>
      </c>
      <c r="J1909" s="43">
        <v>447.18</v>
      </c>
    </row>
    <row r="1910" spans="1:10" ht="15" customHeight="1" x14ac:dyDescent="0.2">
      <c r="A1910" s="30" t="s">
        <v>9</v>
      </c>
      <c r="B1910" s="29" t="s">
        <v>10</v>
      </c>
      <c r="C1910" s="30" t="s">
        <v>11</v>
      </c>
      <c r="D1910" s="30" t="s">
        <v>12</v>
      </c>
      <c r="E1910" s="173" t="s">
        <v>725</v>
      </c>
      <c r="F1910" s="175"/>
      <c r="G1910" s="46" t="s">
        <v>13</v>
      </c>
      <c r="H1910" s="29" t="s">
        <v>14</v>
      </c>
      <c r="I1910" s="29" t="s">
        <v>15</v>
      </c>
      <c r="J1910" s="29" t="s">
        <v>17</v>
      </c>
    </row>
    <row r="1911" spans="1:10" ht="24" customHeight="1" x14ac:dyDescent="0.2">
      <c r="A1911" s="41" t="s">
        <v>723</v>
      </c>
      <c r="B1911" s="42" t="s">
        <v>1428</v>
      </c>
      <c r="C1911" s="41" t="s">
        <v>25</v>
      </c>
      <c r="D1911" s="41" t="s">
        <v>1427</v>
      </c>
      <c r="E1911" s="170" t="s">
        <v>853</v>
      </c>
      <c r="F1911" s="170"/>
      <c r="G1911" s="40" t="s">
        <v>839</v>
      </c>
      <c r="H1911" s="39">
        <v>3.08</v>
      </c>
      <c r="I1911" s="38" t="s">
        <v>1426</v>
      </c>
      <c r="J1911" s="54" t="s">
        <v>1425</v>
      </c>
    </row>
    <row r="1912" spans="1:10" ht="26.1" customHeight="1" x14ac:dyDescent="0.2">
      <c r="A1912" s="41" t="s">
        <v>723</v>
      </c>
      <c r="B1912" s="42" t="s">
        <v>1424</v>
      </c>
      <c r="C1912" s="41" t="s">
        <v>25</v>
      </c>
      <c r="D1912" s="41" t="s">
        <v>1423</v>
      </c>
      <c r="E1912" s="170" t="s">
        <v>853</v>
      </c>
      <c r="F1912" s="170"/>
      <c r="G1912" s="40" t="s">
        <v>839</v>
      </c>
      <c r="H1912" s="39">
        <v>1.03</v>
      </c>
      <c r="I1912" s="38" t="s">
        <v>1422</v>
      </c>
      <c r="J1912" s="54" t="s">
        <v>857</v>
      </c>
    </row>
    <row r="1913" spans="1:10" ht="24" customHeight="1" x14ac:dyDescent="0.2">
      <c r="A1913" s="41" t="s">
        <v>723</v>
      </c>
      <c r="B1913" s="42" t="s">
        <v>855</v>
      </c>
      <c r="C1913" s="41" t="s">
        <v>25</v>
      </c>
      <c r="D1913" s="41" t="s">
        <v>854</v>
      </c>
      <c r="E1913" s="170" t="s">
        <v>853</v>
      </c>
      <c r="F1913" s="170"/>
      <c r="G1913" s="40" t="s">
        <v>839</v>
      </c>
      <c r="H1913" s="39">
        <v>3</v>
      </c>
      <c r="I1913" s="38" t="s">
        <v>852</v>
      </c>
      <c r="J1913" s="54" t="s">
        <v>1421</v>
      </c>
    </row>
    <row r="1914" spans="1:10" ht="39" customHeight="1" x14ac:dyDescent="0.2">
      <c r="A1914" s="41" t="s">
        <v>723</v>
      </c>
      <c r="B1914" s="42" t="s">
        <v>1420</v>
      </c>
      <c r="C1914" s="41" t="s">
        <v>25</v>
      </c>
      <c r="D1914" s="41" t="s">
        <v>1419</v>
      </c>
      <c r="E1914" s="170" t="s">
        <v>1418</v>
      </c>
      <c r="F1914" s="170"/>
      <c r="G1914" s="40" t="s">
        <v>32</v>
      </c>
      <c r="H1914" s="39">
        <v>1.24</v>
      </c>
      <c r="I1914" s="38" t="s">
        <v>1417</v>
      </c>
      <c r="J1914" s="54" t="s">
        <v>1416</v>
      </c>
    </row>
    <row r="1915" spans="1:10" ht="24" customHeight="1" x14ac:dyDescent="0.2">
      <c r="A1915" s="50" t="s">
        <v>731</v>
      </c>
      <c r="B1915" s="51" t="s">
        <v>1315</v>
      </c>
      <c r="C1915" s="50" t="s">
        <v>25</v>
      </c>
      <c r="D1915" s="50" t="s">
        <v>1314</v>
      </c>
      <c r="E1915" s="171" t="s">
        <v>840</v>
      </c>
      <c r="F1915" s="171"/>
      <c r="G1915" s="49" t="s">
        <v>839</v>
      </c>
      <c r="H1915" s="48">
        <v>1.03</v>
      </c>
      <c r="I1915" s="47" t="s">
        <v>844</v>
      </c>
      <c r="J1915" s="53" t="s">
        <v>1313</v>
      </c>
    </row>
    <row r="1916" spans="1:10" ht="24" customHeight="1" x14ac:dyDescent="0.2">
      <c r="A1916" s="50" t="s">
        <v>731</v>
      </c>
      <c r="B1916" s="51" t="s">
        <v>1312</v>
      </c>
      <c r="C1916" s="50" t="s">
        <v>25</v>
      </c>
      <c r="D1916" s="50" t="s">
        <v>1311</v>
      </c>
      <c r="E1916" s="171" t="s">
        <v>1134</v>
      </c>
      <c r="F1916" s="171"/>
      <c r="G1916" s="49" t="s">
        <v>839</v>
      </c>
      <c r="H1916" s="48">
        <v>3</v>
      </c>
      <c r="I1916" s="47" t="s">
        <v>1310</v>
      </c>
      <c r="J1916" s="53" t="s">
        <v>1309</v>
      </c>
    </row>
    <row r="1917" spans="1:10" ht="24" customHeight="1" x14ac:dyDescent="0.2">
      <c r="A1917" s="50" t="s">
        <v>731</v>
      </c>
      <c r="B1917" s="51" t="s">
        <v>1308</v>
      </c>
      <c r="C1917" s="50" t="s">
        <v>25</v>
      </c>
      <c r="D1917" s="50" t="s">
        <v>1307</v>
      </c>
      <c r="E1917" s="171" t="s">
        <v>1134</v>
      </c>
      <c r="F1917" s="171"/>
      <c r="G1917" s="49" t="s">
        <v>839</v>
      </c>
      <c r="H1917" s="48">
        <v>3</v>
      </c>
      <c r="I1917" s="47" t="s">
        <v>737</v>
      </c>
      <c r="J1917" s="53" t="s">
        <v>890</v>
      </c>
    </row>
    <row r="1918" spans="1:10" ht="24" customHeight="1" x14ac:dyDescent="0.2">
      <c r="A1918" s="50" t="s">
        <v>731</v>
      </c>
      <c r="B1918" s="51" t="s">
        <v>1306</v>
      </c>
      <c r="C1918" s="50" t="s">
        <v>25</v>
      </c>
      <c r="D1918" s="50" t="s">
        <v>1305</v>
      </c>
      <c r="E1918" s="171" t="s">
        <v>840</v>
      </c>
      <c r="F1918" s="171"/>
      <c r="G1918" s="49" t="s">
        <v>839</v>
      </c>
      <c r="H1918" s="48">
        <v>3.08</v>
      </c>
      <c r="I1918" s="47" t="s">
        <v>844</v>
      </c>
      <c r="J1918" s="53" t="s">
        <v>1304</v>
      </c>
    </row>
    <row r="1919" spans="1:10" ht="51.95" customHeight="1" x14ac:dyDescent="0.2">
      <c r="A1919" s="41" t="s">
        <v>723</v>
      </c>
      <c r="B1919" s="42" t="s">
        <v>1415</v>
      </c>
      <c r="C1919" s="41" t="s">
        <v>25</v>
      </c>
      <c r="D1919" s="41" t="s">
        <v>1414</v>
      </c>
      <c r="E1919" s="170" t="s">
        <v>1413</v>
      </c>
      <c r="F1919" s="170"/>
      <c r="G1919" s="40" t="s">
        <v>32</v>
      </c>
      <c r="H1919" s="39">
        <v>1.24</v>
      </c>
      <c r="I1919" s="38" t="s">
        <v>1412</v>
      </c>
      <c r="J1919" s="54" t="s">
        <v>1411</v>
      </c>
    </row>
    <row r="1920" spans="1:10" ht="26.1" customHeight="1" x14ac:dyDescent="0.2">
      <c r="A1920" s="50" t="s">
        <v>731</v>
      </c>
      <c r="B1920" s="51" t="s">
        <v>1294</v>
      </c>
      <c r="C1920" s="50" t="s">
        <v>25</v>
      </c>
      <c r="D1920" s="50" t="s">
        <v>1293</v>
      </c>
      <c r="E1920" s="171" t="s">
        <v>728</v>
      </c>
      <c r="F1920" s="171"/>
      <c r="G1920" s="49" t="s">
        <v>982</v>
      </c>
      <c r="H1920" s="48">
        <v>11.84</v>
      </c>
      <c r="I1920" s="47" t="s">
        <v>1292</v>
      </c>
      <c r="J1920" s="53" t="s">
        <v>1291</v>
      </c>
    </row>
    <row r="1921" spans="1:10" ht="24" customHeight="1" x14ac:dyDescent="0.2">
      <c r="A1921" s="50" t="s">
        <v>731</v>
      </c>
      <c r="B1921" s="51" t="s">
        <v>842</v>
      </c>
      <c r="C1921" s="50" t="s">
        <v>25</v>
      </c>
      <c r="D1921" s="50" t="s">
        <v>841</v>
      </c>
      <c r="E1921" s="171" t="s">
        <v>840</v>
      </c>
      <c r="F1921" s="171"/>
      <c r="G1921" s="49" t="s">
        <v>839</v>
      </c>
      <c r="H1921" s="48">
        <v>3</v>
      </c>
      <c r="I1921" s="47" t="s">
        <v>838</v>
      </c>
      <c r="J1921" s="53" t="s">
        <v>1410</v>
      </c>
    </row>
    <row r="1922" spans="1:10" ht="24" customHeight="1" x14ac:dyDescent="0.2">
      <c r="A1922" s="50" t="s">
        <v>731</v>
      </c>
      <c r="B1922" s="51" t="s">
        <v>1290</v>
      </c>
      <c r="C1922" s="50" t="s">
        <v>25</v>
      </c>
      <c r="D1922" s="50" t="s">
        <v>1289</v>
      </c>
      <c r="E1922" s="171" t="s">
        <v>728</v>
      </c>
      <c r="F1922" s="171"/>
      <c r="G1922" s="49" t="s">
        <v>982</v>
      </c>
      <c r="H1922" s="48">
        <v>7.17</v>
      </c>
      <c r="I1922" s="47" t="s">
        <v>1288</v>
      </c>
      <c r="J1922" s="53" t="s">
        <v>1287</v>
      </c>
    </row>
    <row r="1923" spans="1:10" ht="39.950000000000003" customHeight="1" x14ac:dyDescent="0.2">
      <c r="A1923" s="177" t="s">
        <v>850</v>
      </c>
      <c r="B1923" s="175"/>
      <c r="C1923" s="175"/>
      <c r="D1923" s="175"/>
      <c r="E1923" s="175"/>
      <c r="F1923" s="175"/>
      <c r="G1923" s="175"/>
      <c r="H1923" s="175"/>
      <c r="I1923" s="175"/>
      <c r="J1923" s="175"/>
    </row>
    <row r="1924" spans="1:10" ht="15" customHeight="1" x14ac:dyDescent="0.2">
      <c r="A1924" s="30" t="s">
        <v>9</v>
      </c>
      <c r="B1924" s="29" t="s">
        <v>10</v>
      </c>
      <c r="C1924" s="30" t="s">
        <v>11</v>
      </c>
      <c r="D1924" s="30" t="s">
        <v>12</v>
      </c>
      <c r="E1924" s="173" t="s">
        <v>725</v>
      </c>
      <c r="F1924" s="175"/>
      <c r="G1924" s="46" t="s">
        <v>13</v>
      </c>
      <c r="H1924" s="29" t="s">
        <v>14</v>
      </c>
      <c r="I1924" s="29" t="s">
        <v>15</v>
      </c>
      <c r="J1924" s="29" t="s">
        <v>17</v>
      </c>
    </row>
    <row r="1925" spans="1:10" ht="26.1" customHeight="1" x14ac:dyDescent="0.2">
      <c r="A1925" s="50" t="s">
        <v>731</v>
      </c>
      <c r="B1925" s="51" t="s">
        <v>785</v>
      </c>
      <c r="C1925" s="50" t="s">
        <v>25</v>
      </c>
      <c r="D1925" s="50" t="s">
        <v>784</v>
      </c>
      <c r="E1925" s="171" t="s">
        <v>728</v>
      </c>
      <c r="F1925" s="171"/>
      <c r="G1925" s="49" t="s">
        <v>254</v>
      </c>
      <c r="H1925" s="48">
        <v>5.2703999999999997E-3</v>
      </c>
      <c r="I1925" s="47" t="s">
        <v>783</v>
      </c>
      <c r="J1925" s="53" t="s">
        <v>747</v>
      </c>
    </row>
    <row r="1926" spans="1:10" ht="26.1" customHeight="1" x14ac:dyDescent="0.2">
      <c r="A1926" s="50" t="s">
        <v>731</v>
      </c>
      <c r="B1926" s="51" t="s">
        <v>1409</v>
      </c>
      <c r="C1926" s="50" t="s">
        <v>25</v>
      </c>
      <c r="D1926" s="50" t="s">
        <v>1408</v>
      </c>
      <c r="E1926" s="171" t="s">
        <v>728</v>
      </c>
      <c r="F1926" s="171"/>
      <c r="G1926" s="49" t="s">
        <v>254</v>
      </c>
      <c r="H1926" s="48">
        <v>6.1600000000000001E-4</v>
      </c>
      <c r="I1926" s="47" t="s">
        <v>1407</v>
      </c>
      <c r="J1926" s="53" t="s">
        <v>1168</v>
      </c>
    </row>
    <row r="1927" spans="1:10" ht="26.1" customHeight="1" x14ac:dyDescent="0.2">
      <c r="A1927" s="50" t="s">
        <v>731</v>
      </c>
      <c r="B1927" s="51" t="s">
        <v>1406</v>
      </c>
      <c r="C1927" s="50" t="s">
        <v>25</v>
      </c>
      <c r="D1927" s="50" t="s">
        <v>1405</v>
      </c>
      <c r="E1927" s="171" t="s">
        <v>728</v>
      </c>
      <c r="F1927" s="171"/>
      <c r="G1927" s="49" t="s">
        <v>254</v>
      </c>
      <c r="H1927" s="48">
        <v>6.1600000000000001E-4</v>
      </c>
      <c r="I1927" s="47" t="s">
        <v>1404</v>
      </c>
      <c r="J1927" s="53" t="s">
        <v>1268</v>
      </c>
    </row>
    <row r="1928" spans="1:10" ht="26.1" customHeight="1" x14ac:dyDescent="0.2">
      <c r="A1928" s="50" t="s">
        <v>731</v>
      </c>
      <c r="B1928" s="51" t="s">
        <v>832</v>
      </c>
      <c r="C1928" s="50" t="s">
        <v>25</v>
      </c>
      <c r="D1928" s="50" t="s">
        <v>831</v>
      </c>
      <c r="E1928" s="171" t="s">
        <v>728</v>
      </c>
      <c r="F1928" s="171"/>
      <c r="G1928" s="49" t="s">
        <v>812</v>
      </c>
      <c r="H1928" s="48">
        <v>7.0271999999999999E-3</v>
      </c>
      <c r="I1928" s="47" t="s">
        <v>830</v>
      </c>
      <c r="J1928" s="53" t="s">
        <v>1403</v>
      </c>
    </row>
    <row r="1929" spans="1:10" ht="26.1" customHeight="1" x14ac:dyDescent="0.2">
      <c r="A1929" s="50" t="s">
        <v>731</v>
      </c>
      <c r="B1929" s="51" t="s">
        <v>1402</v>
      </c>
      <c r="C1929" s="50" t="s">
        <v>25</v>
      </c>
      <c r="D1929" s="50" t="s">
        <v>1401</v>
      </c>
      <c r="E1929" s="171" t="s">
        <v>728</v>
      </c>
      <c r="F1929" s="171"/>
      <c r="G1929" s="49" t="s">
        <v>254</v>
      </c>
      <c r="H1929" s="48">
        <v>9.2400000000000002E-4</v>
      </c>
      <c r="I1929" s="47" t="s">
        <v>1400</v>
      </c>
      <c r="J1929" s="53" t="s">
        <v>740</v>
      </c>
    </row>
    <row r="1930" spans="1:10" ht="26.1" customHeight="1" x14ac:dyDescent="0.2">
      <c r="A1930" s="50" t="s">
        <v>731</v>
      </c>
      <c r="B1930" s="51" t="s">
        <v>1399</v>
      </c>
      <c r="C1930" s="50" t="s">
        <v>25</v>
      </c>
      <c r="D1930" s="50" t="s">
        <v>1398</v>
      </c>
      <c r="E1930" s="171" t="s">
        <v>728</v>
      </c>
      <c r="F1930" s="171"/>
      <c r="G1930" s="49" t="s">
        <v>254</v>
      </c>
      <c r="H1930" s="48">
        <v>9.2400000000000002E-4</v>
      </c>
      <c r="I1930" s="47" t="s">
        <v>1397</v>
      </c>
      <c r="J1930" s="53" t="s">
        <v>770</v>
      </c>
    </row>
    <row r="1931" spans="1:10" ht="26.1" customHeight="1" x14ac:dyDescent="0.2">
      <c r="A1931" s="50" t="s">
        <v>731</v>
      </c>
      <c r="B1931" s="51" t="s">
        <v>1396</v>
      </c>
      <c r="C1931" s="50" t="s">
        <v>25</v>
      </c>
      <c r="D1931" s="50" t="s">
        <v>1395</v>
      </c>
      <c r="E1931" s="171" t="s">
        <v>728</v>
      </c>
      <c r="F1931" s="171"/>
      <c r="G1931" s="49" t="s">
        <v>254</v>
      </c>
      <c r="H1931" s="48">
        <v>6.1600000000000001E-4</v>
      </c>
      <c r="I1931" s="47" t="s">
        <v>1394</v>
      </c>
      <c r="J1931" s="53" t="s">
        <v>789</v>
      </c>
    </row>
    <row r="1932" spans="1:10" ht="24" customHeight="1" x14ac:dyDescent="0.2">
      <c r="A1932" s="50" t="s">
        <v>731</v>
      </c>
      <c r="B1932" s="51" t="s">
        <v>777</v>
      </c>
      <c r="C1932" s="50" t="s">
        <v>25</v>
      </c>
      <c r="D1932" s="50" t="s">
        <v>776</v>
      </c>
      <c r="E1932" s="171" t="s">
        <v>728</v>
      </c>
      <c r="F1932" s="171"/>
      <c r="G1932" s="49" t="s">
        <v>775</v>
      </c>
      <c r="H1932" s="48">
        <v>7.0271999999999999E-3</v>
      </c>
      <c r="I1932" s="47" t="s">
        <v>774</v>
      </c>
      <c r="J1932" s="53" t="s">
        <v>815</v>
      </c>
    </row>
    <row r="1933" spans="1:10" ht="24" customHeight="1" x14ac:dyDescent="0.2">
      <c r="A1933" s="50" t="s">
        <v>731</v>
      </c>
      <c r="B1933" s="51" t="s">
        <v>1393</v>
      </c>
      <c r="C1933" s="50" t="s">
        <v>25</v>
      </c>
      <c r="D1933" s="50" t="s">
        <v>1392</v>
      </c>
      <c r="E1933" s="171" t="s">
        <v>728</v>
      </c>
      <c r="F1933" s="171"/>
      <c r="G1933" s="49" t="s">
        <v>254</v>
      </c>
      <c r="H1933" s="48">
        <v>3.0800000000000001E-4</v>
      </c>
      <c r="I1933" s="47" t="s">
        <v>1391</v>
      </c>
      <c r="J1933" s="53" t="s">
        <v>782</v>
      </c>
    </row>
    <row r="1934" spans="1:10" ht="24" customHeight="1" x14ac:dyDescent="0.2">
      <c r="A1934" s="50" t="s">
        <v>731</v>
      </c>
      <c r="B1934" s="51" t="s">
        <v>766</v>
      </c>
      <c r="C1934" s="50" t="s">
        <v>25</v>
      </c>
      <c r="D1934" s="50" t="s">
        <v>765</v>
      </c>
      <c r="E1934" s="171" t="s">
        <v>728</v>
      </c>
      <c r="F1934" s="171"/>
      <c r="G1934" s="49" t="s">
        <v>254</v>
      </c>
      <c r="H1934" s="48">
        <v>1.5811200000000001E-2</v>
      </c>
      <c r="I1934" s="47" t="s">
        <v>764</v>
      </c>
      <c r="J1934" s="53" t="s">
        <v>1269</v>
      </c>
    </row>
    <row r="1935" spans="1:10" ht="24" customHeight="1" x14ac:dyDescent="0.2">
      <c r="A1935" s="50" t="s">
        <v>731</v>
      </c>
      <c r="B1935" s="51" t="s">
        <v>762</v>
      </c>
      <c r="C1935" s="50" t="s">
        <v>25</v>
      </c>
      <c r="D1935" s="50" t="s">
        <v>761</v>
      </c>
      <c r="E1935" s="171" t="s">
        <v>728</v>
      </c>
      <c r="F1935" s="171"/>
      <c r="G1935" s="49" t="s">
        <v>254</v>
      </c>
      <c r="H1935" s="48">
        <v>1.3176E-2</v>
      </c>
      <c r="I1935" s="47" t="s">
        <v>760</v>
      </c>
      <c r="J1935" s="53" t="s">
        <v>1390</v>
      </c>
    </row>
    <row r="1936" spans="1:10" ht="24" customHeight="1" x14ac:dyDescent="0.2">
      <c r="A1936" s="50" t="s">
        <v>731</v>
      </c>
      <c r="B1936" s="51" t="s">
        <v>793</v>
      </c>
      <c r="C1936" s="50" t="s">
        <v>25</v>
      </c>
      <c r="D1936" s="50" t="s">
        <v>792</v>
      </c>
      <c r="E1936" s="171" t="s">
        <v>791</v>
      </c>
      <c r="F1936" s="171"/>
      <c r="G1936" s="49" t="s">
        <v>254</v>
      </c>
      <c r="H1936" s="48">
        <v>3.9528000000000001E-2</v>
      </c>
      <c r="I1936" s="47" t="s">
        <v>790</v>
      </c>
      <c r="J1936" s="53" t="s">
        <v>1389</v>
      </c>
    </row>
    <row r="1937" spans="1:10" ht="24" customHeight="1" x14ac:dyDescent="0.2">
      <c r="A1937" s="50" t="s">
        <v>731</v>
      </c>
      <c r="B1937" s="51" t="s">
        <v>825</v>
      </c>
      <c r="C1937" s="50" t="s">
        <v>25</v>
      </c>
      <c r="D1937" s="50" t="s">
        <v>824</v>
      </c>
      <c r="E1937" s="171" t="s">
        <v>728</v>
      </c>
      <c r="F1937" s="171"/>
      <c r="G1937" s="49" t="s">
        <v>254</v>
      </c>
      <c r="H1937" s="48">
        <v>0.89421119999999998</v>
      </c>
      <c r="I1937" s="47" t="s">
        <v>823</v>
      </c>
      <c r="J1937" s="53" t="s">
        <v>1388</v>
      </c>
    </row>
    <row r="1938" spans="1:10" ht="26.1" customHeight="1" x14ac:dyDescent="0.2">
      <c r="A1938" s="50" t="s">
        <v>731</v>
      </c>
      <c r="B1938" s="51" t="s">
        <v>1387</v>
      </c>
      <c r="C1938" s="50" t="s">
        <v>25</v>
      </c>
      <c r="D1938" s="50" t="s">
        <v>1386</v>
      </c>
      <c r="E1938" s="171" t="s">
        <v>728</v>
      </c>
      <c r="F1938" s="171"/>
      <c r="G1938" s="49" t="s">
        <v>254</v>
      </c>
      <c r="H1938" s="48">
        <v>3.0800000000000001E-4</v>
      </c>
      <c r="I1938" s="47" t="s">
        <v>1385</v>
      </c>
      <c r="J1938" s="53" t="s">
        <v>751</v>
      </c>
    </row>
    <row r="1939" spans="1:10" ht="65.099999999999994" customHeight="1" x14ac:dyDescent="0.2">
      <c r="A1939" s="50" t="s">
        <v>731</v>
      </c>
      <c r="B1939" s="51" t="s">
        <v>1384</v>
      </c>
      <c r="C1939" s="50" t="s">
        <v>25</v>
      </c>
      <c r="D1939" s="50" t="s">
        <v>1383</v>
      </c>
      <c r="E1939" s="171" t="s">
        <v>728</v>
      </c>
      <c r="F1939" s="171"/>
      <c r="G1939" s="49" t="s">
        <v>254</v>
      </c>
      <c r="H1939" s="48">
        <v>6.1600000000000001E-4</v>
      </c>
      <c r="I1939" s="47" t="s">
        <v>1382</v>
      </c>
      <c r="J1939" s="53" t="s">
        <v>815</v>
      </c>
    </row>
    <row r="1940" spans="1:10" ht="24" customHeight="1" x14ac:dyDescent="0.2">
      <c r="A1940" s="50" t="s">
        <v>731</v>
      </c>
      <c r="B1940" s="51" t="s">
        <v>809</v>
      </c>
      <c r="C1940" s="50" t="s">
        <v>25</v>
      </c>
      <c r="D1940" s="50" t="s">
        <v>808</v>
      </c>
      <c r="E1940" s="171" t="s">
        <v>791</v>
      </c>
      <c r="F1940" s="171"/>
      <c r="G1940" s="49" t="s">
        <v>807</v>
      </c>
      <c r="H1940" s="48">
        <v>3.5136E-3</v>
      </c>
      <c r="I1940" s="47" t="s">
        <v>806</v>
      </c>
      <c r="J1940" s="53" t="s">
        <v>1047</v>
      </c>
    </row>
    <row r="1941" spans="1:10" ht="24" customHeight="1" x14ac:dyDescent="0.2">
      <c r="A1941" s="50" t="s">
        <v>731</v>
      </c>
      <c r="B1941" s="51" t="s">
        <v>801</v>
      </c>
      <c r="C1941" s="50" t="s">
        <v>25</v>
      </c>
      <c r="D1941" s="50" t="s">
        <v>800</v>
      </c>
      <c r="E1941" s="171" t="s">
        <v>728</v>
      </c>
      <c r="F1941" s="171"/>
      <c r="G1941" s="49" t="s">
        <v>254</v>
      </c>
      <c r="H1941" s="48">
        <v>3.9528000000000001E-2</v>
      </c>
      <c r="I1941" s="47" t="s">
        <v>799</v>
      </c>
      <c r="J1941" s="53" t="s">
        <v>970</v>
      </c>
    </row>
    <row r="1942" spans="1:10" ht="26.1" customHeight="1" x14ac:dyDescent="0.2">
      <c r="A1942" s="50" t="s">
        <v>731</v>
      </c>
      <c r="B1942" s="51" t="s">
        <v>1381</v>
      </c>
      <c r="C1942" s="50" t="s">
        <v>25</v>
      </c>
      <c r="D1942" s="50" t="s">
        <v>1380</v>
      </c>
      <c r="E1942" s="171" t="s">
        <v>728</v>
      </c>
      <c r="F1942" s="171"/>
      <c r="G1942" s="49" t="s">
        <v>254</v>
      </c>
      <c r="H1942" s="48">
        <v>6.1600000000000001E-4</v>
      </c>
      <c r="I1942" s="47" t="s">
        <v>1379</v>
      </c>
      <c r="J1942" s="53" t="s">
        <v>770</v>
      </c>
    </row>
    <row r="1943" spans="1:10" ht="24" customHeight="1" x14ac:dyDescent="0.2">
      <c r="A1943" s="50" t="s">
        <v>731</v>
      </c>
      <c r="B1943" s="51" t="s">
        <v>1378</v>
      </c>
      <c r="C1943" s="50" t="s">
        <v>25</v>
      </c>
      <c r="D1943" s="50" t="s">
        <v>1377</v>
      </c>
      <c r="E1943" s="171" t="s">
        <v>728</v>
      </c>
      <c r="F1943" s="171"/>
      <c r="G1943" s="49" t="s">
        <v>254</v>
      </c>
      <c r="H1943" s="48">
        <v>6.1600000000000001E-4</v>
      </c>
      <c r="I1943" s="47" t="s">
        <v>1376</v>
      </c>
      <c r="J1943" s="53" t="s">
        <v>778</v>
      </c>
    </row>
    <row r="1944" spans="1:10" ht="24" customHeight="1" x14ac:dyDescent="0.2">
      <c r="A1944" s="50" t="s">
        <v>731</v>
      </c>
      <c r="B1944" s="51" t="s">
        <v>1375</v>
      </c>
      <c r="C1944" s="50" t="s">
        <v>25</v>
      </c>
      <c r="D1944" s="50" t="s">
        <v>1374</v>
      </c>
      <c r="E1944" s="171" t="s">
        <v>728</v>
      </c>
      <c r="F1944" s="171"/>
      <c r="G1944" s="49" t="s">
        <v>254</v>
      </c>
      <c r="H1944" s="48">
        <v>2.464E-3</v>
      </c>
      <c r="I1944" s="47" t="s">
        <v>1373</v>
      </c>
      <c r="J1944" s="53" t="s">
        <v>1372</v>
      </c>
    </row>
    <row r="1945" spans="1:10" ht="26.1" customHeight="1" x14ac:dyDescent="0.2">
      <c r="A1945" s="50" t="s">
        <v>731</v>
      </c>
      <c r="B1945" s="51" t="s">
        <v>1371</v>
      </c>
      <c r="C1945" s="50" t="s">
        <v>25</v>
      </c>
      <c r="D1945" s="50" t="s">
        <v>1370</v>
      </c>
      <c r="E1945" s="171" t="s">
        <v>728</v>
      </c>
      <c r="F1945" s="171"/>
      <c r="G1945" s="49" t="s">
        <v>254</v>
      </c>
      <c r="H1945" s="48">
        <v>6.1600000000000001E-4</v>
      </c>
      <c r="I1945" s="47" t="s">
        <v>1369</v>
      </c>
      <c r="J1945" s="53" t="s">
        <v>782</v>
      </c>
    </row>
    <row r="1946" spans="1:10" ht="24" customHeight="1" x14ac:dyDescent="0.2">
      <c r="A1946" s="50" t="s">
        <v>731</v>
      </c>
      <c r="B1946" s="51" t="s">
        <v>1368</v>
      </c>
      <c r="C1946" s="50" t="s">
        <v>25</v>
      </c>
      <c r="D1946" s="50" t="s">
        <v>1367</v>
      </c>
      <c r="E1946" s="171" t="s">
        <v>728</v>
      </c>
      <c r="F1946" s="171"/>
      <c r="G1946" s="49" t="s">
        <v>254</v>
      </c>
      <c r="H1946" s="48">
        <v>3.0800000000000001E-4</v>
      </c>
      <c r="I1946" s="47" t="s">
        <v>1366</v>
      </c>
      <c r="J1946" s="53" t="s">
        <v>920</v>
      </c>
    </row>
    <row r="1947" spans="1:10" ht="26.1" customHeight="1" x14ac:dyDescent="0.2">
      <c r="A1947" s="50" t="s">
        <v>731</v>
      </c>
      <c r="B1947" s="51" t="s">
        <v>1365</v>
      </c>
      <c r="C1947" s="50" t="s">
        <v>25</v>
      </c>
      <c r="D1947" s="50" t="s">
        <v>1364</v>
      </c>
      <c r="E1947" s="171" t="s">
        <v>728</v>
      </c>
      <c r="F1947" s="171"/>
      <c r="G1947" s="49" t="s">
        <v>254</v>
      </c>
      <c r="H1947" s="48">
        <v>6.1600000000000001E-4</v>
      </c>
      <c r="I1947" s="47" t="s">
        <v>1363</v>
      </c>
      <c r="J1947" s="53" t="s">
        <v>778</v>
      </c>
    </row>
    <row r="1948" spans="1:10" ht="24" customHeight="1" x14ac:dyDescent="0.2">
      <c r="A1948" s="50" t="s">
        <v>731</v>
      </c>
      <c r="B1948" s="51" t="s">
        <v>1362</v>
      </c>
      <c r="C1948" s="50" t="s">
        <v>25</v>
      </c>
      <c r="D1948" s="50" t="s">
        <v>1361</v>
      </c>
      <c r="E1948" s="171" t="s">
        <v>728</v>
      </c>
      <c r="F1948" s="171"/>
      <c r="G1948" s="49" t="s">
        <v>254</v>
      </c>
      <c r="H1948" s="48">
        <v>6.1600000000000001E-4</v>
      </c>
      <c r="I1948" s="47" t="s">
        <v>1360</v>
      </c>
      <c r="J1948" s="53" t="s">
        <v>782</v>
      </c>
    </row>
    <row r="1949" spans="1:10" ht="26.1" customHeight="1" x14ac:dyDescent="0.2">
      <c r="A1949" s="50" t="s">
        <v>731</v>
      </c>
      <c r="B1949" s="51" t="s">
        <v>788</v>
      </c>
      <c r="C1949" s="50" t="s">
        <v>25</v>
      </c>
      <c r="D1949" s="50" t="s">
        <v>787</v>
      </c>
      <c r="E1949" s="171" t="s">
        <v>728</v>
      </c>
      <c r="F1949" s="171"/>
      <c r="G1949" s="49" t="s">
        <v>254</v>
      </c>
      <c r="H1949" s="48">
        <v>1.7568E-3</v>
      </c>
      <c r="I1949" s="47" t="s">
        <v>786</v>
      </c>
      <c r="J1949" s="53" t="s">
        <v>770</v>
      </c>
    </row>
    <row r="1950" spans="1:10" ht="24" customHeight="1" x14ac:dyDescent="0.2">
      <c r="A1950" s="50" t="s">
        <v>731</v>
      </c>
      <c r="B1950" s="51" t="s">
        <v>836</v>
      </c>
      <c r="C1950" s="50" t="s">
        <v>25</v>
      </c>
      <c r="D1950" s="50" t="s">
        <v>835</v>
      </c>
      <c r="E1950" s="171" t="s">
        <v>728</v>
      </c>
      <c r="F1950" s="171"/>
      <c r="G1950" s="49" t="s">
        <v>254</v>
      </c>
      <c r="H1950" s="48">
        <v>0.67658819999999997</v>
      </c>
      <c r="I1950" s="47" t="s">
        <v>834</v>
      </c>
      <c r="J1950" s="53" t="s">
        <v>1359</v>
      </c>
    </row>
    <row r="1951" spans="1:10" ht="24" customHeight="1" x14ac:dyDescent="0.2">
      <c r="A1951" s="50" t="s">
        <v>731</v>
      </c>
      <c r="B1951" s="51" t="s">
        <v>814</v>
      </c>
      <c r="C1951" s="50" t="s">
        <v>25</v>
      </c>
      <c r="D1951" s="50" t="s">
        <v>813</v>
      </c>
      <c r="E1951" s="171" t="s">
        <v>728</v>
      </c>
      <c r="F1951" s="171"/>
      <c r="G1951" s="49" t="s">
        <v>812</v>
      </c>
      <c r="H1951" s="48">
        <v>2.0203200000000001E-2</v>
      </c>
      <c r="I1951" s="47" t="s">
        <v>811</v>
      </c>
      <c r="J1951" s="53" t="s">
        <v>1358</v>
      </c>
    </row>
    <row r="1952" spans="1:10" ht="26.1" customHeight="1" x14ac:dyDescent="0.2">
      <c r="A1952" s="50" t="s">
        <v>731</v>
      </c>
      <c r="B1952" s="51" t="s">
        <v>1357</v>
      </c>
      <c r="C1952" s="50" t="s">
        <v>25</v>
      </c>
      <c r="D1952" s="50" t="s">
        <v>1356</v>
      </c>
      <c r="E1952" s="171" t="s">
        <v>728</v>
      </c>
      <c r="F1952" s="171"/>
      <c r="G1952" s="49" t="s">
        <v>254</v>
      </c>
      <c r="H1952" s="48">
        <v>3.0800000000000001E-4</v>
      </c>
      <c r="I1952" s="47" t="s">
        <v>1355</v>
      </c>
      <c r="J1952" s="53" t="s">
        <v>1354</v>
      </c>
    </row>
    <row r="1953" spans="1:10" ht="24" customHeight="1" x14ac:dyDescent="0.2">
      <c r="A1953" s="50" t="s">
        <v>731</v>
      </c>
      <c r="B1953" s="51" t="s">
        <v>758</v>
      </c>
      <c r="C1953" s="50" t="s">
        <v>25</v>
      </c>
      <c r="D1953" s="50" t="s">
        <v>757</v>
      </c>
      <c r="E1953" s="171" t="s">
        <v>728</v>
      </c>
      <c r="F1953" s="171"/>
      <c r="G1953" s="49" t="s">
        <v>254</v>
      </c>
      <c r="H1953" s="48">
        <v>3.9528000000000001E-2</v>
      </c>
      <c r="I1953" s="47" t="s">
        <v>756</v>
      </c>
      <c r="J1953" s="53" t="s">
        <v>1353</v>
      </c>
    </row>
    <row r="1954" spans="1:10" ht="26.1" customHeight="1" x14ac:dyDescent="0.2">
      <c r="A1954" s="50" t="s">
        <v>731</v>
      </c>
      <c r="B1954" s="51" t="s">
        <v>1352</v>
      </c>
      <c r="C1954" s="50" t="s">
        <v>25</v>
      </c>
      <c r="D1954" s="50" t="s">
        <v>1351</v>
      </c>
      <c r="E1954" s="171" t="s">
        <v>728</v>
      </c>
      <c r="F1954" s="171"/>
      <c r="G1954" s="49" t="s">
        <v>254</v>
      </c>
      <c r="H1954" s="48">
        <v>9.2400000000000002E-4</v>
      </c>
      <c r="I1954" s="47" t="s">
        <v>1350</v>
      </c>
      <c r="J1954" s="53" t="s">
        <v>1048</v>
      </c>
    </row>
    <row r="1955" spans="1:10" ht="26.1" customHeight="1" x14ac:dyDescent="0.2">
      <c r="A1955" s="50" t="s">
        <v>731</v>
      </c>
      <c r="B1955" s="51" t="s">
        <v>797</v>
      </c>
      <c r="C1955" s="50" t="s">
        <v>25</v>
      </c>
      <c r="D1955" s="50" t="s">
        <v>796</v>
      </c>
      <c r="E1955" s="171" t="s">
        <v>791</v>
      </c>
      <c r="F1955" s="171"/>
      <c r="G1955" s="49" t="s">
        <v>254</v>
      </c>
      <c r="H1955" s="48">
        <v>0.89421119999999998</v>
      </c>
      <c r="I1955" s="47" t="s">
        <v>795</v>
      </c>
      <c r="J1955" s="53" t="s">
        <v>1349</v>
      </c>
    </row>
    <row r="1956" spans="1:10" ht="24" customHeight="1" x14ac:dyDescent="0.2">
      <c r="A1956" s="50" t="s">
        <v>731</v>
      </c>
      <c r="B1956" s="51" t="s">
        <v>1348</v>
      </c>
      <c r="C1956" s="50" t="s">
        <v>25</v>
      </c>
      <c r="D1956" s="50" t="s">
        <v>1347</v>
      </c>
      <c r="E1956" s="171" t="s">
        <v>728</v>
      </c>
      <c r="F1956" s="171"/>
      <c r="G1956" s="49" t="s">
        <v>254</v>
      </c>
      <c r="H1956" s="48">
        <v>2.0599999999999999E-4</v>
      </c>
      <c r="I1956" s="47" t="s">
        <v>1346</v>
      </c>
      <c r="J1956" s="53" t="s">
        <v>751</v>
      </c>
    </row>
    <row r="1957" spans="1:10" ht="24" customHeight="1" x14ac:dyDescent="0.2">
      <c r="A1957" s="50" t="s">
        <v>731</v>
      </c>
      <c r="B1957" s="51" t="s">
        <v>1345</v>
      </c>
      <c r="C1957" s="50" t="s">
        <v>25</v>
      </c>
      <c r="D1957" s="50" t="s">
        <v>1344</v>
      </c>
      <c r="E1957" s="171" t="s">
        <v>728</v>
      </c>
      <c r="F1957" s="171"/>
      <c r="G1957" s="49" t="s">
        <v>254</v>
      </c>
      <c r="H1957" s="48">
        <v>2.0599999999999999E-4</v>
      </c>
      <c r="I1957" s="47" t="s">
        <v>1343</v>
      </c>
      <c r="J1957" s="53" t="s">
        <v>751</v>
      </c>
    </row>
    <row r="1958" spans="1:10" ht="24" customHeight="1" x14ac:dyDescent="0.2">
      <c r="A1958" s="50" t="s">
        <v>731</v>
      </c>
      <c r="B1958" s="51" t="s">
        <v>754</v>
      </c>
      <c r="C1958" s="50" t="s">
        <v>25</v>
      </c>
      <c r="D1958" s="50" t="s">
        <v>753</v>
      </c>
      <c r="E1958" s="171" t="s">
        <v>728</v>
      </c>
      <c r="F1958" s="171"/>
      <c r="G1958" s="49" t="s">
        <v>254</v>
      </c>
      <c r="H1958" s="48">
        <v>3.5579999999999997E-4</v>
      </c>
      <c r="I1958" s="47" t="s">
        <v>752</v>
      </c>
      <c r="J1958" s="53" t="s">
        <v>740</v>
      </c>
    </row>
    <row r="1959" spans="1:10" ht="26.1" customHeight="1" x14ac:dyDescent="0.2">
      <c r="A1959" s="50" t="s">
        <v>731</v>
      </c>
      <c r="B1959" s="51" t="s">
        <v>750</v>
      </c>
      <c r="C1959" s="50" t="s">
        <v>25</v>
      </c>
      <c r="D1959" s="50" t="s">
        <v>749</v>
      </c>
      <c r="E1959" s="171" t="s">
        <v>728</v>
      </c>
      <c r="F1959" s="171"/>
      <c r="G1959" s="49" t="s">
        <v>254</v>
      </c>
      <c r="H1959" s="48">
        <v>7.1159999999999995E-4</v>
      </c>
      <c r="I1959" s="47" t="s">
        <v>748</v>
      </c>
      <c r="J1959" s="53" t="s">
        <v>979</v>
      </c>
    </row>
    <row r="1960" spans="1:10" ht="24" customHeight="1" x14ac:dyDescent="0.2">
      <c r="A1960" s="50" t="s">
        <v>731</v>
      </c>
      <c r="B1960" s="51" t="s">
        <v>746</v>
      </c>
      <c r="C1960" s="50" t="s">
        <v>25</v>
      </c>
      <c r="D1960" s="50" t="s">
        <v>745</v>
      </c>
      <c r="E1960" s="171" t="s">
        <v>728</v>
      </c>
      <c r="F1960" s="171"/>
      <c r="G1960" s="49" t="s">
        <v>254</v>
      </c>
      <c r="H1960" s="48">
        <v>1.0674E-3</v>
      </c>
      <c r="I1960" s="47" t="s">
        <v>744</v>
      </c>
      <c r="J1960" s="53" t="s">
        <v>740</v>
      </c>
    </row>
    <row r="1961" spans="1:10" ht="24" customHeight="1" x14ac:dyDescent="0.2">
      <c r="A1961" s="50" t="s">
        <v>731</v>
      </c>
      <c r="B1961" s="51" t="s">
        <v>743</v>
      </c>
      <c r="C1961" s="50" t="s">
        <v>25</v>
      </c>
      <c r="D1961" s="50" t="s">
        <v>742</v>
      </c>
      <c r="E1961" s="171" t="s">
        <v>728</v>
      </c>
      <c r="F1961" s="171"/>
      <c r="G1961" s="49" t="s">
        <v>254</v>
      </c>
      <c r="H1961" s="48">
        <v>7.1159999999999995E-4</v>
      </c>
      <c r="I1961" s="47" t="s">
        <v>741</v>
      </c>
      <c r="J1961" s="53" t="s">
        <v>770</v>
      </c>
    </row>
    <row r="1962" spans="1:10" ht="24" customHeight="1" x14ac:dyDescent="0.2">
      <c r="A1962" s="50" t="s">
        <v>731</v>
      </c>
      <c r="B1962" s="51" t="s">
        <v>1342</v>
      </c>
      <c r="C1962" s="50" t="s">
        <v>25</v>
      </c>
      <c r="D1962" s="50" t="s">
        <v>1341</v>
      </c>
      <c r="E1962" s="171" t="s">
        <v>840</v>
      </c>
      <c r="F1962" s="171"/>
      <c r="G1962" s="49" t="s">
        <v>839</v>
      </c>
      <c r="H1962" s="48">
        <v>1.1160000000000001</v>
      </c>
      <c r="I1962" s="47" t="s">
        <v>844</v>
      </c>
      <c r="J1962" s="53" t="s">
        <v>1340</v>
      </c>
    </row>
    <row r="1963" spans="1:10" ht="24" customHeight="1" x14ac:dyDescent="0.2">
      <c r="A1963" s="50" t="s">
        <v>731</v>
      </c>
      <c r="B1963" s="51" t="s">
        <v>842</v>
      </c>
      <c r="C1963" s="50" t="s">
        <v>25</v>
      </c>
      <c r="D1963" s="50" t="s">
        <v>841</v>
      </c>
      <c r="E1963" s="171" t="s">
        <v>840</v>
      </c>
      <c r="F1963" s="171"/>
      <c r="G1963" s="49" t="s">
        <v>839</v>
      </c>
      <c r="H1963" s="48">
        <v>3.5579999999999998</v>
      </c>
      <c r="I1963" s="47" t="s">
        <v>838</v>
      </c>
      <c r="J1963" s="53" t="s">
        <v>1339</v>
      </c>
    </row>
    <row r="1964" spans="1:10" ht="24" customHeight="1" x14ac:dyDescent="0.2">
      <c r="A1964" s="50" t="s">
        <v>731</v>
      </c>
      <c r="B1964" s="51" t="s">
        <v>1338</v>
      </c>
      <c r="C1964" s="50" t="s">
        <v>25</v>
      </c>
      <c r="D1964" s="50" t="s">
        <v>1337</v>
      </c>
      <c r="E1964" s="171" t="s">
        <v>728</v>
      </c>
      <c r="F1964" s="171"/>
      <c r="G1964" s="49" t="s">
        <v>254</v>
      </c>
      <c r="H1964" s="48">
        <v>0.372</v>
      </c>
      <c r="I1964" s="47" t="s">
        <v>1336</v>
      </c>
      <c r="J1964" s="53" t="s">
        <v>1335</v>
      </c>
    </row>
    <row r="1965" spans="1:10" ht="24" customHeight="1" x14ac:dyDescent="0.2">
      <c r="A1965" s="50" t="s">
        <v>731</v>
      </c>
      <c r="B1965" s="51" t="s">
        <v>1334</v>
      </c>
      <c r="C1965" s="50" t="s">
        <v>25</v>
      </c>
      <c r="D1965" s="50" t="s">
        <v>1333</v>
      </c>
      <c r="E1965" s="171" t="s">
        <v>728</v>
      </c>
      <c r="F1965" s="171"/>
      <c r="G1965" s="49" t="s">
        <v>254</v>
      </c>
      <c r="H1965" s="48">
        <v>4.4640000000000001E-4</v>
      </c>
      <c r="I1965" s="47" t="s">
        <v>1332</v>
      </c>
      <c r="J1965" s="53" t="s">
        <v>751</v>
      </c>
    </row>
    <row r="1966" spans="1:10" ht="26.1" customHeight="1" x14ac:dyDescent="0.2">
      <c r="A1966" s="50" t="s">
        <v>731</v>
      </c>
      <c r="B1966" s="51" t="s">
        <v>892</v>
      </c>
      <c r="C1966" s="50" t="s">
        <v>25</v>
      </c>
      <c r="D1966" s="50" t="s">
        <v>891</v>
      </c>
      <c r="E1966" s="171" t="s">
        <v>728</v>
      </c>
      <c r="F1966" s="171"/>
      <c r="G1966" s="49" t="s">
        <v>254</v>
      </c>
      <c r="H1966" s="48">
        <v>5.5800000000000001E-4</v>
      </c>
      <c r="I1966" s="47" t="s">
        <v>890</v>
      </c>
      <c r="J1966" s="53" t="s">
        <v>751</v>
      </c>
    </row>
    <row r="1967" spans="1:10" ht="24" customHeight="1" x14ac:dyDescent="0.2">
      <c r="A1967" s="50" t="s">
        <v>731</v>
      </c>
      <c r="B1967" s="51" t="s">
        <v>1331</v>
      </c>
      <c r="C1967" s="50" t="s">
        <v>25</v>
      </c>
      <c r="D1967" s="50" t="s">
        <v>1330</v>
      </c>
      <c r="E1967" s="171" t="s">
        <v>728</v>
      </c>
      <c r="F1967" s="171"/>
      <c r="G1967" s="49" t="s">
        <v>254</v>
      </c>
      <c r="H1967" s="48">
        <v>1.116E-4</v>
      </c>
      <c r="I1967" s="47" t="s">
        <v>1329</v>
      </c>
      <c r="J1967" s="53" t="s">
        <v>782</v>
      </c>
    </row>
    <row r="1968" spans="1:10" ht="24" customHeight="1" x14ac:dyDescent="0.2">
      <c r="A1968" s="50" t="s">
        <v>731</v>
      </c>
      <c r="B1968" s="51" t="s">
        <v>1328</v>
      </c>
      <c r="C1968" s="50" t="s">
        <v>25</v>
      </c>
      <c r="D1968" s="50" t="s">
        <v>1327</v>
      </c>
      <c r="E1968" s="171" t="s">
        <v>728</v>
      </c>
      <c r="F1968" s="171"/>
      <c r="G1968" s="49" t="s">
        <v>254</v>
      </c>
      <c r="H1968" s="48">
        <v>5.0220000000000004E-3</v>
      </c>
      <c r="I1968" s="47" t="s">
        <v>1326</v>
      </c>
      <c r="J1968" s="53" t="s">
        <v>747</v>
      </c>
    </row>
    <row r="1969" spans="1:11" ht="24" customHeight="1" x14ac:dyDescent="0.2">
      <c r="A1969" s="50" t="s">
        <v>731</v>
      </c>
      <c r="B1969" s="51" t="s">
        <v>1325</v>
      </c>
      <c r="C1969" s="50" t="s">
        <v>25</v>
      </c>
      <c r="D1969" s="50" t="s">
        <v>1324</v>
      </c>
      <c r="E1969" s="171" t="s">
        <v>728</v>
      </c>
      <c r="F1969" s="171"/>
      <c r="G1969" s="49" t="s">
        <v>254</v>
      </c>
      <c r="H1969" s="48">
        <v>5.0220000000000004E-3</v>
      </c>
      <c r="I1969" s="47" t="s">
        <v>1323</v>
      </c>
      <c r="J1969" s="53" t="s">
        <v>1168</v>
      </c>
    </row>
    <row r="1970" spans="1:11" ht="24" customHeight="1" x14ac:dyDescent="0.2">
      <c r="A1970" s="50" t="s">
        <v>731</v>
      </c>
      <c r="B1970" s="51" t="s">
        <v>1322</v>
      </c>
      <c r="C1970" s="50" t="s">
        <v>25</v>
      </c>
      <c r="D1970" s="50" t="s">
        <v>1321</v>
      </c>
      <c r="E1970" s="171" t="s">
        <v>728</v>
      </c>
      <c r="F1970" s="171"/>
      <c r="G1970" s="49" t="s">
        <v>254</v>
      </c>
      <c r="H1970" s="48">
        <v>2.5668000000000002E-3</v>
      </c>
      <c r="I1970" s="47" t="s">
        <v>1320</v>
      </c>
      <c r="J1970" s="53" t="s">
        <v>815</v>
      </c>
    </row>
    <row r="1971" spans="1:11" ht="24" customHeight="1" x14ac:dyDescent="0.2">
      <c r="A1971" s="50" t="s">
        <v>731</v>
      </c>
      <c r="B1971" s="51" t="s">
        <v>1319</v>
      </c>
      <c r="C1971" s="50" t="s">
        <v>25</v>
      </c>
      <c r="D1971" s="50" t="s">
        <v>1318</v>
      </c>
      <c r="E1971" s="171" t="s">
        <v>728</v>
      </c>
      <c r="F1971" s="171"/>
      <c r="G1971" s="49" t="s">
        <v>1297</v>
      </c>
      <c r="H1971" s="48">
        <v>0.1116</v>
      </c>
      <c r="I1971" s="47" t="s">
        <v>1317</v>
      </c>
      <c r="J1971" s="53" t="s">
        <v>1316</v>
      </c>
    </row>
    <row r="1972" spans="1:11" ht="24" customHeight="1" x14ac:dyDescent="0.2">
      <c r="A1972" s="50" t="s">
        <v>731</v>
      </c>
      <c r="B1972" s="51" t="s">
        <v>1315</v>
      </c>
      <c r="C1972" s="50" t="s">
        <v>25</v>
      </c>
      <c r="D1972" s="50" t="s">
        <v>1314</v>
      </c>
      <c r="E1972" s="171" t="s">
        <v>840</v>
      </c>
      <c r="F1972" s="171"/>
      <c r="G1972" s="49" t="s">
        <v>839</v>
      </c>
      <c r="H1972" s="48">
        <v>1.03</v>
      </c>
      <c r="I1972" s="47" t="s">
        <v>844</v>
      </c>
      <c r="J1972" s="53" t="s">
        <v>1313</v>
      </c>
    </row>
    <row r="1973" spans="1:11" ht="24" customHeight="1" x14ac:dyDescent="0.2">
      <c r="A1973" s="50" t="s">
        <v>731</v>
      </c>
      <c r="B1973" s="51" t="s">
        <v>1312</v>
      </c>
      <c r="C1973" s="50" t="s">
        <v>25</v>
      </c>
      <c r="D1973" s="50" t="s">
        <v>1311</v>
      </c>
      <c r="E1973" s="171" t="s">
        <v>1134</v>
      </c>
      <c r="F1973" s="171"/>
      <c r="G1973" s="49" t="s">
        <v>839</v>
      </c>
      <c r="H1973" s="48">
        <v>3</v>
      </c>
      <c r="I1973" s="47" t="s">
        <v>1310</v>
      </c>
      <c r="J1973" s="53" t="s">
        <v>1309</v>
      </c>
    </row>
    <row r="1974" spans="1:11" ht="24" customHeight="1" x14ac:dyDescent="0.2">
      <c r="A1974" s="50" t="s">
        <v>731</v>
      </c>
      <c r="B1974" s="51" t="s">
        <v>1308</v>
      </c>
      <c r="C1974" s="50" t="s">
        <v>25</v>
      </c>
      <c r="D1974" s="50" t="s">
        <v>1307</v>
      </c>
      <c r="E1974" s="171" t="s">
        <v>1134</v>
      </c>
      <c r="F1974" s="171"/>
      <c r="G1974" s="49" t="s">
        <v>839</v>
      </c>
      <c r="H1974" s="48">
        <v>3</v>
      </c>
      <c r="I1974" s="47" t="s">
        <v>737</v>
      </c>
      <c r="J1974" s="53" t="s">
        <v>890</v>
      </c>
    </row>
    <row r="1975" spans="1:11" ht="24" customHeight="1" x14ac:dyDescent="0.2">
      <c r="A1975" s="50" t="s">
        <v>731</v>
      </c>
      <c r="B1975" s="51" t="s">
        <v>1306</v>
      </c>
      <c r="C1975" s="50" t="s">
        <v>25</v>
      </c>
      <c r="D1975" s="50" t="s">
        <v>1305</v>
      </c>
      <c r="E1975" s="171" t="s">
        <v>840</v>
      </c>
      <c r="F1975" s="171"/>
      <c r="G1975" s="49" t="s">
        <v>839</v>
      </c>
      <c r="H1975" s="48">
        <v>3.08</v>
      </c>
      <c r="I1975" s="47" t="s">
        <v>844</v>
      </c>
      <c r="J1975" s="53" t="s">
        <v>1304</v>
      </c>
    </row>
    <row r="1976" spans="1:11" ht="24" customHeight="1" x14ac:dyDescent="0.2">
      <c r="A1976" s="50" t="s">
        <v>731</v>
      </c>
      <c r="B1976" s="51" t="s">
        <v>1303</v>
      </c>
      <c r="C1976" s="50" t="s">
        <v>25</v>
      </c>
      <c r="D1976" s="50" t="s">
        <v>1302</v>
      </c>
      <c r="E1976" s="171" t="s">
        <v>728</v>
      </c>
      <c r="F1976" s="171"/>
      <c r="G1976" s="49" t="s">
        <v>1297</v>
      </c>
      <c r="H1976" s="48">
        <v>0.29759999999999998</v>
      </c>
      <c r="I1976" s="47" t="s">
        <v>1301</v>
      </c>
      <c r="J1976" s="53" t="s">
        <v>1300</v>
      </c>
    </row>
    <row r="1977" spans="1:11" ht="24" customHeight="1" x14ac:dyDescent="0.2">
      <c r="A1977" s="50" t="s">
        <v>731</v>
      </c>
      <c r="B1977" s="51" t="s">
        <v>1299</v>
      </c>
      <c r="C1977" s="50" t="s">
        <v>25</v>
      </c>
      <c r="D1977" s="50" t="s">
        <v>1298</v>
      </c>
      <c r="E1977" s="171" t="s">
        <v>728</v>
      </c>
      <c r="F1977" s="171"/>
      <c r="G1977" s="49" t="s">
        <v>1297</v>
      </c>
      <c r="H1977" s="48">
        <v>2.4799999999999999E-2</v>
      </c>
      <c r="I1977" s="47" t="s">
        <v>1296</v>
      </c>
      <c r="J1977" s="53" t="s">
        <v>1295</v>
      </c>
    </row>
    <row r="1978" spans="1:11" ht="26.1" customHeight="1" x14ac:dyDescent="0.2">
      <c r="A1978" s="50" t="s">
        <v>731</v>
      </c>
      <c r="B1978" s="51" t="s">
        <v>1294</v>
      </c>
      <c r="C1978" s="50" t="s">
        <v>25</v>
      </c>
      <c r="D1978" s="50" t="s">
        <v>1293</v>
      </c>
      <c r="E1978" s="171" t="s">
        <v>728</v>
      </c>
      <c r="F1978" s="171"/>
      <c r="G1978" s="49" t="s">
        <v>982</v>
      </c>
      <c r="H1978" s="48">
        <v>11.84</v>
      </c>
      <c r="I1978" s="47" t="s">
        <v>1292</v>
      </c>
      <c r="J1978" s="53" t="s">
        <v>1291</v>
      </c>
    </row>
    <row r="1979" spans="1:11" ht="24" customHeight="1" x14ac:dyDescent="0.2">
      <c r="A1979" s="50" t="s">
        <v>731</v>
      </c>
      <c r="B1979" s="51" t="s">
        <v>1290</v>
      </c>
      <c r="C1979" s="50" t="s">
        <v>25</v>
      </c>
      <c r="D1979" s="50" t="s">
        <v>1289</v>
      </c>
      <c r="E1979" s="171" t="s">
        <v>728</v>
      </c>
      <c r="F1979" s="171"/>
      <c r="G1979" s="49" t="s">
        <v>982</v>
      </c>
      <c r="H1979" s="48">
        <v>7.17</v>
      </c>
      <c r="I1979" s="47" t="s">
        <v>1288</v>
      </c>
      <c r="J1979" s="53" t="s">
        <v>1287</v>
      </c>
    </row>
    <row r="1980" spans="1:11" x14ac:dyDescent="0.2">
      <c r="A1980" s="37"/>
      <c r="B1980" s="37"/>
      <c r="C1980" s="37"/>
      <c r="D1980" s="37"/>
      <c r="E1980" s="37" t="s">
        <v>713</v>
      </c>
      <c r="F1980" s="36">
        <v>151.27000000000001</v>
      </c>
      <c r="G1980" s="37" t="s">
        <v>712</v>
      </c>
      <c r="H1980" s="36">
        <v>0</v>
      </c>
      <c r="I1980" s="37" t="s">
        <v>711</v>
      </c>
      <c r="J1980" s="36">
        <v>151.27000000000001</v>
      </c>
    </row>
    <row r="1981" spans="1:11" x14ac:dyDescent="0.2">
      <c r="A1981" s="37"/>
      <c r="B1981" s="37"/>
      <c r="C1981" s="37"/>
      <c r="D1981" s="37"/>
      <c r="E1981" s="37" t="s">
        <v>710</v>
      </c>
      <c r="F1981" s="36">
        <v>111.79</v>
      </c>
      <c r="G1981" s="37"/>
      <c r="H1981" s="172" t="s">
        <v>709</v>
      </c>
      <c r="I1981" s="172"/>
      <c r="J1981" s="36">
        <v>558.97</v>
      </c>
    </row>
    <row r="1982" spans="1:11" ht="50.1" customHeight="1" thickBot="1" x14ac:dyDescent="0.25">
      <c r="A1982" s="22"/>
      <c r="B1982" s="22"/>
      <c r="C1982" s="22"/>
      <c r="D1982" s="22"/>
      <c r="E1982" s="22"/>
      <c r="F1982" s="22"/>
      <c r="G1982" s="22" t="s">
        <v>708</v>
      </c>
      <c r="H1982" s="35" t="s">
        <v>1286</v>
      </c>
      <c r="I1982" s="22" t="s">
        <v>706</v>
      </c>
      <c r="J1982" s="32">
        <v>35774.080000000002</v>
      </c>
    </row>
    <row r="1983" spans="1:11" ht="0.95" customHeight="1" thickTop="1" x14ac:dyDescent="0.2">
      <c r="A1983" s="34"/>
      <c r="B1983" s="34"/>
      <c r="C1983" s="34"/>
      <c r="D1983" s="34"/>
      <c r="E1983" s="34"/>
      <c r="F1983" s="34"/>
      <c r="G1983" s="34"/>
      <c r="H1983" s="34"/>
      <c r="I1983" s="34"/>
      <c r="J1983" s="34"/>
    </row>
    <row r="1984" spans="1:11" ht="18" customHeight="1" x14ac:dyDescent="0.2">
      <c r="A1984" s="30" t="s">
        <v>452</v>
      </c>
      <c r="B1984" s="29" t="s">
        <v>10</v>
      </c>
      <c r="C1984" s="30" t="s">
        <v>11</v>
      </c>
      <c r="D1984" s="30" t="s">
        <v>12</v>
      </c>
      <c r="E1984" s="173" t="s">
        <v>725</v>
      </c>
      <c r="F1984" s="173"/>
      <c r="G1984" s="46" t="s">
        <v>13</v>
      </c>
      <c r="H1984" s="29" t="s">
        <v>14</v>
      </c>
      <c r="I1984" s="29" t="s">
        <v>724</v>
      </c>
      <c r="J1984" s="29" t="s">
        <v>15</v>
      </c>
      <c r="K1984" s="29" t="s">
        <v>17</v>
      </c>
    </row>
    <row r="1985" spans="1:11" ht="26.1" customHeight="1" x14ac:dyDescent="0.2">
      <c r="A1985" s="28" t="s">
        <v>723</v>
      </c>
      <c r="B1985" s="27" t="s">
        <v>150</v>
      </c>
      <c r="C1985" s="28" t="s">
        <v>151</v>
      </c>
      <c r="D1985" s="28" t="s">
        <v>152</v>
      </c>
      <c r="E1985" s="174">
        <v>0</v>
      </c>
      <c r="F1985" s="174"/>
      <c r="G1985" s="45" t="s">
        <v>32</v>
      </c>
      <c r="H1985" s="44">
        <v>1</v>
      </c>
      <c r="I1985" s="43"/>
      <c r="J1985" s="43">
        <v>180.83</v>
      </c>
      <c r="K1985" s="43">
        <v>180.83</v>
      </c>
    </row>
    <row r="1986" spans="1:11" ht="24" customHeight="1" x14ac:dyDescent="0.2">
      <c r="A1986" s="41" t="s">
        <v>718</v>
      </c>
      <c r="B1986" s="42" t="s">
        <v>1285</v>
      </c>
      <c r="C1986" s="41" t="s">
        <v>151</v>
      </c>
      <c r="D1986" s="41" t="s">
        <v>1284</v>
      </c>
      <c r="E1986" s="170">
        <v>0</v>
      </c>
      <c r="F1986" s="170"/>
      <c r="G1986" s="40" t="s">
        <v>839</v>
      </c>
      <c r="H1986" s="39">
        <v>0.22</v>
      </c>
      <c r="I1986" s="39">
        <v>0</v>
      </c>
      <c r="J1986" s="38">
        <v>30.32</v>
      </c>
      <c r="K1986" s="38">
        <v>6.67</v>
      </c>
    </row>
    <row r="1987" spans="1:11" ht="24" customHeight="1" x14ac:dyDescent="0.2">
      <c r="A1987" s="41" t="s">
        <v>718</v>
      </c>
      <c r="B1987" s="42" t="s">
        <v>1283</v>
      </c>
      <c r="C1987" s="41" t="s">
        <v>151</v>
      </c>
      <c r="D1987" s="41" t="s">
        <v>734</v>
      </c>
      <c r="E1987" s="170">
        <v>0</v>
      </c>
      <c r="F1987" s="170"/>
      <c r="G1987" s="40" t="s">
        <v>839</v>
      </c>
      <c r="H1987" s="39">
        <v>0.22</v>
      </c>
      <c r="I1987" s="39">
        <v>0</v>
      </c>
      <c r="J1987" s="38">
        <v>24.89</v>
      </c>
      <c r="K1987" s="38">
        <v>5.47</v>
      </c>
    </row>
    <row r="1988" spans="1:11" ht="24" customHeight="1" x14ac:dyDescent="0.2">
      <c r="A1988" s="50" t="s">
        <v>731</v>
      </c>
      <c r="B1988" s="51" t="s">
        <v>1282</v>
      </c>
      <c r="C1988" s="50" t="s">
        <v>151</v>
      </c>
      <c r="D1988" s="50" t="s">
        <v>1281</v>
      </c>
      <c r="E1988" s="171" t="s">
        <v>728</v>
      </c>
      <c r="F1988" s="171"/>
      <c r="G1988" s="49" t="s">
        <v>1280</v>
      </c>
      <c r="H1988" s="48">
        <v>1</v>
      </c>
      <c r="I1988" s="48">
        <v>0</v>
      </c>
      <c r="J1988" s="47">
        <v>52.47</v>
      </c>
      <c r="K1988" s="47">
        <v>52.47</v>
      </c>
    </row>
    <row r="1989" spans="1:11" ht="24" customHeight="1" x14ac:dyDescent="0.2">
      <c r="A1989" s="50" t="s">
        <v>731</v>
      </c>
      <c r="B1989" s="51" t="s">
        <v>1279</v>
      </c>
      <c r="C1989" s="50" t="s">
        <v>151</v>
      </c>
      <c r="D1989" s="50" t="s">
        <v>1278</v>
      </c>
      <c r="E1989" s="171" t="s">
        <v>728</v>
      </c>
      <c r="F1989" s="171"/>
      <c r="G1989" s="49" t="s">
        <v>982</v>
      </c>
      <c r="H1989" s="48">
        <v>0.01</v>
      </c>
      <c r="I1989" s="48">
        <v>0</v>
      </c>
      <c r="J1989" s="47">
        <v>17.73</v>
      </c>
      <c r="K1989" s="47">
        <v>0.17</v>
      </c>
    </row>
    <row r="1990" spans="1:11" ht="26.1" customHeight="1" x14ac:dyDescent="0.2">
      <c r="A1990" s="50" t="s">
        <v>731</v>
      </c>
      <c r="B1990" s="51" t="s">
        <v>1277</v>
      </c>
      <c r="C1990" s="50" t="s">
        <v>151</v>
      </c>
      <c r="D1990" s="50" t="s">
        <v>1276</v>
      </c>
      <c r="E1990" s="171" t="s">
        <v>728</v>
      </c>
      <c r="F1990" s="171"/>
      <c r="G1990" s="49" t="s">
        <v>32</v>
      </c>
      <c r="H1990" s="48">
        <v>1</v>
      </c>
      <c r="I1990" s="48">
        <v>0</v>
      </c>
      <c r="J1990" s="47">
        <v>116.05</v>
      </c>
      <c r="K1990" s="47">
        <v>116.05</v>
      </c>
    </row>
    <row r="1991" spans="1:11" ht="25.5" x14ac:dyDescent="0.2">
      <c r="A1991" s="37"/>
      <c r="B1991" s="37"/>
      <c r="C1991" s="37"/>
      <c r="D1991" s="37"/>
      <c r="E1991" s="37"/>
      <c r="F1991" s="37" t="s">
        <v>713</v>
      </c>
      <c r="G1991" s="36">
        <v>7.88</v>
      </c>
      <c r="H1991" s="37" t="s">
        <v>712</v>
      </c>
      <c r="I1991" s="36">
        <v>0</v>
      </c>
      <c r="J1991" s="37" t="s">
        <v>711</v>
      </c>
      <c r="K1991" s="36">
        <v>7.88</v>
      </c>
    </row>
    <row r="1992" spans="1:11" ht="25.5" x14ac:dyDescent="0.2">
      <c r="A1992" s="37"/>
      <c r="B1992" s="37"/>
      <c r="C1992" s="37"/>
      <c r="D1992" s="37"/>
      <c r="E1992" s="37"/>
      <c r="F1992" s="37" t="s">
        <v>710</v>
      </c>
      <c r="G1992" s="36">
        <v>45.2</v>
      </c>
      <c r="H1992" s="172"/>
      <c r="I1992" s="172" t="s">
        <v>709</v>
      </c>
      <c r="J1992" s="37"/>
      <c r="K1992" s="36">
        <v>226.03</v>
      </c>
    </row>
    <row r="1993" spans="1:11" ht="50.1" customHeight="1" thickBot="1" x14ac:dyDescent="0.25">
      <c r="A1993" s="22"/>
      <c r="B1993" s="22"/>
      <c r="C1993" s="22"/>
      <c r="D1993" s="22"/>
      <c r="E1993" s="22"/>
      <c r="F1993" s="22"/>
      <c r="G1993" s="22"/>
      <c r="H1993" s="22" t="s">
        <v>708</v>
      </c>
      <c r="I1993" s="35" t="s">
        <v>1263</v>
      </c>
      <c r="J1993" s="22" t="s">
        <v>706</v>
      </c>
      <c r="K1993" s="32">
        <v>135430.39000000001</v>
      </c>
    </row>
    <row r="1994" spans="1:11" ht="0.95" customHeight="1" thickTop="1" x14ac:dyDescent="0.2">
      <c r="A1994" s="34"/>
      <c r="B1994" s="34"/>
      <c r="C1994" s="34"/>
      <c r="D1994" s="34"/>
      <c r="E1994" s="34"/>
      <c r="F1994" s="34"/>
      <c r="G1994" s="34"/>
      <c r="H1994" s="34"/>
      <c r="I1994" s="34"/>
      <c r="J1994" s="34"/>
      <c r="K1994" s="34"/>
    </row>
    <row r="1995" spans="1:11" ht="18" customHeight="1" x14ac:dyDescent="0.2">
      <c r="A1995" s="30" t="s">
        <v>453</v>
      </c>
      <c r="B1995" s="29" t="s">
        <v>10</v>
      </c>
      <c r="C1995" s="30" t="s">
        <v>11</v>
      </c>
      <c r="D1995" s="30" t="s">
        <v>12</v>
      </c>
      <c r="E1995" s="173" t="s">
        <v>725</v>
      </c>
      <c r="F1995" s="173"/>
      <c r="G1995" s="46" t="s">
        <v>13</v>
      </c>
      <c r="H1995" s="29" t="s">
        <v>14</v>
      </c>
      <c r="I1995" s="29" t="s">
        <v>15</v>
      </c>
      <c r="J1995" s="29" t="s">
        <v>17</v>
      </c>
    </row>
    <row r="1996" spans="1:11" ht="24" customHeight="1" x14ac:dyDescent="0.2">
      <c r="A1996" s="28" t="s">
        <v>723</v>
      </c>
      <c r="B1996" s="27" t="s">
        <v>454</v>
      </c>
      <c r="C1996" s="28" t="s">
        <v>25</v>
      </c>
      <c r="D1996" s="28" t="s">
        <v>455</v>
      </c>
      <c r="E1996" s="174" t="s">
        <v>1275</v>
      </c>
      <c r="F1996" s="174"/>
      <c r="G1996" s="45" t="s">
        <v>32</v>
      </c>
      <c r="H1996" s="44">
        <v>1</v>
      </c>
      <c r="I1996" s="43">
        <v>30.32</v>
      </c>
      <c r="J1996" s="43">
        <v>30.32</v>
      </c>
    </row>
    <row r="1997" spans="1:11" ht="15" customHeight="1" x14ac:dyDescent="0.2">
      <c r="A1997" s="30" t="s">
        <v>9</v>
      </c>
      <c r="B1997" s="29" t="s">
        <v>10</v>
      </c>
      <c r="C1997" s="30" t="s">
        <v>11</v>
      </c>
      <c r="D1997" s="30" t="s">
        <v>12</v>
      </c>
      <c r="E1997" s="173" t="s">
        <v>725</v>
      </c>
      <c r="F1997" s="175"/>
      <c r="G1997" s="46" t="s">
        <v>13</v>
      </c>
      <c r="H1997" s="29" t="s">
        <v>14</v>
      </c>
      <c r="I1997" s="29" t="s">
        <v>15</v>
      </c>
      <c r="J1997" s="29" t="s">
        <v>17</v>
      </c>
    </row>
    <row r="1998" spans="1:11" ht="24" customHeight="1" x14ac:dyDescent="0.2">
      <c r="A1998" s="50" t="s">
        <v>731</v>
      </c>
      <c r="B1998" s="51" t="s">
        <v>889</v>
      </c>
      <c r="C1998" s="50" t="s">
        <v>25</v>
      </c>
      <c r="D1998" s="50" t="s">
        <v>888</v>
      </c>
      <c r="E1998" s="171" t="s">
        <v>840</v>
      </c>
      <c r="F1998" s="171"/>
      <c r="G1998" s="49" t="s">
        <v>839</v>
      </c>
      <c r="H1998" s="48">
        <v>0.8</v>
      </c>
      <c r="I1998" s="47" t="s">
        <v>844</v>
      </c>
      <c r="J1998" s="53" t="s">
        <v>1272</v>
      </c>
    </row>
    <row r="1999" spans="1:11" ht="24" customHeight="1" x14ac:dyDescent="0.2">
      <c r="A1999" s="41" t="s">
        <v>723</v>
      </c>
      <c r="B1999" s="42" t="s">
        <v>930</v>
      </c>
      <c r="C1999" s="41" t="s">
        <v>25</v>
      </c>
      <c r="D1999" s="41" t="s">
        <v>929</v>
      </c>
      <c r="E1999" s="170" t="s">
        <v>853</v>
      </c>
      <c r="F1999" s="170"/>
      <c r="G1999" s="40" t="s">
        <v>839</v>
      </c>
      <c r="H1999" s="39">
        <v>0.8</v>
      </c>
      <c r="I1999" s="38" t="s">
        <v>928</v>
      </c>
      <c r="J1999" s="54" t="s">
        <v>1274</v>
      </c>
    </row>
    <row r="2000" spans="1:11" ht="39" customHeight="1" x14ac:dyDescent="0.2">
      <c r="A2000" s="41" t="s">
        <v>723</v>
      </c>
      <c r="B2000" s="42" t="s">
        <v>995</v>
      </c>
      <c r="C2000" s="41" t="s">
        <v>25</v>
      </c>
      <c r="D2000" s="41" t="s">
        <v>994</v>
      </c>
      <c r="E2000" s="170" t="s">
        <v>993</v>
      </c>
      <c r="F2000" s="170"/>
      <c r="G2000" s="40" t="s">
        <v>89</v>
      </c>
      <c r="H2000" s="39">
        <v>0.03</v>
      </c>
      <c r="I2000" s="38" t="s">
        <v>992</v>
      </c>
      <c r="J2000" s="54" t="s">
        <v>1273</v>
      </c>
    </row>
    <row r="2001" spans="1:10" ht="39.950000000000003" customHeight="1" x14ac:dyDescent="0.2">
      <c r="A2001" s="177" t="s">
        <v>850</v>
      </c>
      <c r="B2001" s="175"/>
      <c r="C2001" s="175"/>
      <c r="D2001" s="175"/>
      <c r="E2001" s="175"/>
      <c r="F2001" s="175"/>
      <c r="G2001" s="175"/>
      <c r="H2001" s="175"/>
      <c r="I2001" s="175"/>
      <c r="J2001" s="175"/>
    </row>
    <row r="2002" spans="1:10" ht="15" customHeight="1" x14ac:dyDescent="0.2">
      <c r="A2002" s="30" t="s">
        <v>9</v>
      </c>
      <c r="B2002" s="29" t="s">
        <v>10</v>
      </c>
      <c r="C2002" s="30" t="s">
        <v>11</v>
      </c>
      <c r="D2002" s="30" t="s">
        <v>12</v>
      </c>
      <c r="E2002" s="173" t="s">
        <v>725</v>
      </c>
      <c r="F2002" s="175"/>
      <c r="G2002" s="46" t="s">
        <v>13</v>
      </c>
      <c r="H2002" s="29" t="s">
        <v>14</v>
      </c>
      <c r="I2002" s="29" t="s">
        <v>15</v>
      </c>
      <c r="J2002" s="29" t="s">
        <v>17</v>
      </c>
    </row>
    <row r="2003" spans="1:10" ht="24" customHeight="1" x14ac:dyDescent="0.2">
      <c r="A2003" s="50" t="s">
        <v>731</v>
      </c>
      <c r="B2003" s="51" t="s">
        <v>889</v>
      </c>
      <c r="C2003" s="50" t="s">
        <v>25</v>
      </c>
      <c r="D2003" s="50" t="s">
        <v>888</v>
      </c>
      <c r="E2003" s="171" t="s">
        <v>840</v>
      </c>
      <c r="F2003" s="171"/>
      <c r="G2003" s="49" t="s">
        <v>839</v>
      </c>
      <c r="H2003" s="48">
        <v>0.8</v>
      </c>
      <c r="I2003" s="47" t="s">
        <v>844</v>
      </c>
      <c r="J2003" s="53" t="s">
        <v>1272</v>
      </c>
    </row>
    <row r="2004" spans="1:10" ht="24" customHeight="1" x14ac:dyDescent="0.2">
      <c r="A2004" s="50" t="s">
        <v>731</v>
      </c>
      <c r="B2004" s="51" t="s">
        <v>923</v>
      </c>
      <c r="C2004" s="50" t="s">
        <v>25</v>
      </c>
      <c r="D2004" s="50" t="s">
        <v>922</v>
      </c>
      <c r="E2004" s="171" t="s">
        <v>728</v>
      </c>
      <c r="F2004" s="171"/>
      <c r="G2004" s="49" t="s">
        <v>254</v>
      </c>
      <c r="H2004" s="48">
        <v>5.5999999999999995E-4</v>
      </c>
      <c r="I2004" s="47" t="s">
        <v>921</v>
      </c>
      <c r="J2004" s="53" t="s">
        <v>751</v>
      </c>
    </row>
    <row r="2005" spans="1:10" ht="26.1" customHeight="1" x14ac:dyDescent="0.2">
      <c r="A2005" s="50" t="s">
        <v>731</v>
      </c>
      <c r="B2005" s="51" t="s">
        <v>797</v>
      </c>
      <c r="C2005" s="50" t="s">
        <v>25</v>
      </c>
      <c r="D2005" s="50" t="s">
        <v>796</v>
      </c>
      <c r="E2005" s="171" t="s">
        <v>791</v>
      </c>
      <c r="F2005" s="171"/>
      <c r="G2005" s="49" t="s">
        <v>254</v>
      </c>
      <c r="H2005" s="48">
        <v>9.3656000000000003E-2</v>
      </c>
      <c r="I2005" s="47" t="s">
        <v>795</v>
      </c>
      <c r="J2005" s="53" t="s">
        <v>1271</v>
      </c>
    </row>
    <row r="2006" spans="1:10" ht="24" customHeight="1" x14ac:dyDescent="0.2">
      <c r="A2006" s="50" t="s">
        <v>731</v>
      </c>
      <c r="B2006" s="51" t="s">
        <v>809</v>
      </c>
      <c r="C2006" s="50" t="s">
        <v>25</v>
      </c>
      <c r="D2006" s="50" t="s">
        <v>808</v>
      </c>
      <c r="E2006" s="171" t="s">
        <v>791</v>
      </c>
      <c r="F2006" s="171"/>
      <c r="G2006" s="49" t="s">
        <v>807</v>
      </c>
      <c r="H2006" s="48">
        <v>3.68E-4</v>
      </c>
      <c r="I2006" s="47" t="s">
        <v>806</v>
      </c>
      <c r="J2006" s="53" t="s">
        <v>979</v>
      </c>
    </row>
    <row r="2007" spans="1:10" ht="24" customHeight="1" x14ac:dyDescent="0.2">
      <c r="A2007" s="50" t="s">
        <v>731</v>
      </c>
      <c r="B2007" s="51" t="s">
        <v>919</v>
      </c>
      <c r="C2007" s="50" t="s">
        <v>25</v>
      </c>
      <c r="D2007" s="50" t="s">
        <v>918</v>
      </c>
      <c r="E2007" s="171" t="s">
        <v>728</v>
      </c>
      <c r="F2007" s="171"/>
      <c r="G2007" s="49" t="s">
        <v>254</v>
      </c>
      <c r="H2007" s="48">
        <v>1.6000000000000001E-4</v>
      </c>
      <c r="I2007" s="47" t="s">
        <v>917</v>
      </c>
      <c r="J2007" s="53" t="s">
        <v>751</v>
      </c>
    </row>
    <row r="2008" spans="1:10" ht="24" customHeight="1" x14ac:dyDescent="0.2">
      <c r="A2008" s="50" t="s">
        <v>731</v>
      </c>
      <c r="B2008" s="51" t="s">
        <v>916</v>
      </c>
      <c r="C2008" s="50" t="s">
        <v>25</v>
      </c>
      <c r="D2008" s="50" t="s">
        <v>915</v>
      </c>
      <c r="E2008" s="171" t="s">
        <v>728</v>
      </c>
      <c r="F2008" s="171"/>
      <c r="G2008" s="49" t="s">
        <v>254</v>
      </c>
      <c r="H2008" s="48">
        <v>8.0000000000000007E-5</v>
      </c>
      <c r="I2008" s="47" t="s">
        <v>914</v>
      </c>
      <c r="J2008" s="53" t="s">
        <v>751</v>
      </c>
    </row>
    <row r="2009" spans="1:10" ht="24" customHeight="1" x14ac:dyDescent="0.2">
      <c r="A2009" s="50" t="s">
        <v>731</v>
      </c>
      <c r="B2009" s="51" t="s">
        <v>825</v>
      </c>
      <c r="C2009" s="50" t="s">
        <v>25</v>
      </c>
      <c r="D2009" s="50" t="s">
        <v>824</v>
      </c>
      <c r="E2009" s="171" t="s">
        <v>728</v>
      </c>
      <c r="F2009" s="171"/>
      <c r="G2009" s="49" t="s">
        <v>254</v>
      </c>
      <c r="H2009" s="48">
        <v>9.3656000000000003E-2</v>
      </c>
      <c r="I2009" s="47" t="s">
        <v>823</v>
      </c>
      <c r="J2009" s="53" t="s">
        <v>1270</v>
      </c>
    </row>
    <row r="2010" spans="1:10" ht="24" customHeight="1" x14ac:dyDescent="0.2">
      <c r="A2010" s="50" t="s">
        <v>731</v>
      </c>
      <c r="B2010" s="51" t="s">
        <v>913</v>
      </c>
      <c r="C2010" s="50" t="s">
        <v>25</v>
      </c>
      <c r="D2010" s="50" t="s">
        <v>912</v>
      </c>
      <c r="E2010" s="171" t="s">
        <v>728</v>
      </c>
      <c r="F2010" s="171"/>
      <c r="G2010" s="49" t="s">
        <v>254</v>
      </c>
      <c r="H2010" s="48">
        <v>3.2000000000000003E-4</v>
      </c>
      <c r="I2010" s="47" t="s">
        <v>911</v>
      </c>
      <c r="J2010" s="53" t="s">
        <v>751</v>
      </c>
    </row>
    <row r="2011" spans="1:10" ht="24" customHeight="1" x14ac:dyDescent="0.2">
      <c r="A2011" s="50" t="s">
        <v>731</v>
      </c>
      <c r="B2011" s="51" t="s">
        <v>910</v>
      </c>
      <c r="C2011" s="50" t="s">
        <v>25</v>
      </c>
      <c r="D2011" s="50" t="s">
        <v>909</v>
      </c>
      <c r="E2011" s="171" t="s">
        <v>728</v>
      </c>
      <c r="F2011" s="171"/>
      <c r="G2011" s="49" t="s">
        <v>254</v>
      </c>
      <c r="H2011" s="48">
        <v>1.6000000000000001E-4</v>
      </c>
      <c r="I2011" s="47" t="s">
        <v>908</v>
      </c>
      <c r="J2011" s="53" t="s">
        <v>751</v>
      </c>
    </row>
    <row r="2012" spans="1:10" ht="24" customHeight="1" x14ac:dyDescent="0.2">
      <c r="A2012" s="50" t="s">
        <v>731</v>
      </c>
      <c r="B2012" s="51" t="s">
        <v>836</v>
      </c>
      <c r="C2012" s="50" t="s">
        <v>25</v>
      </c>
      <c r="D2012" s="50" t="s">
        <v>835</v>
      </c>
      <c r="E2012" s="171" t="s">
        <v>728</v>
      </c>
      <c r="F2012" s="171"/>
      <c r="G2012" s="49" t="s">
        <v>254</v>
      </c>
      <c r="H2012" s="48">
        <v>6.3612000000000002E-2</v>
      </c>
      <c r="I2012" s="47" t="s">
        <v>834</v>
      </c>
      <c r="J2012" s="53" t="s">
        <v>1269</v>
      </c>
    </row>
    <row r="2013" spans="1:10" ht="24" customHeight="1" x14ac:dyDescent="0.2">
      <c r="A2013" s="50" t="s">
        <v>731</v>
      </c>
      <c r="B2013" s="51" t="s">
        <v>907</v>
      </c>
      <c r="C2013" s="50" t="s">
        <v>25</v>
      </c>
      <c r="D2013" s="50" t="s">
        <v>906</v>
      </c>
      <c r="E2013" s="171" t="s">
        <v>728</v>
      </c>
      <c r="F2013" s="171"/>
      <c r="G2013" s="49" t="s">
        <v>270</v>
      </c>
      <c r="H2013" s="48">
        <v>5.5999999999999995E-4</v>
      </c>
      <c r="I2013" s="47" t="s">
        <v>905</v>
      </c>
      <c r="J2013" s="53" t="s">
        <v>751</v>
      </c>
    </row>
    <row r="2014" spans="1:10" ht="24" customHeight="1" x14ac:dyDescent="0.2">
      <c r="A2014" s="50" t="s">
        <v>731</v>
      </c>
      <c r="B2014" s="51" t="s">
        <v>766</v>
      </c>
      <c r="C2014" s="50" t="s">
        <v>25</v>
      </c>
      <c r="D2014" s="50" t="s">
        <v>765</v>
      </c>
      <c r="E2014" s="171" t="s">
        <v>728</v>
      </c>
      <c r="F2014" s="171"/>
      <c r="G2014" s="49" t="s">
        <v>254</v>
      </c>
      <c r="H2014" s="48">
        <v>1.6559999999999999E-3</v>
      </c>
      <c r="I2014" s="47" t="s">
        <v>764</v>
      </c>
      <c r="J2014" s="53" t="s">
        <v>770</v>
      </c>
    </row>
    <row r="2015" spans="1:10" ht="26.1" customHeight="1" x14ac:dyDescent="0.2">
      <c r="A2015" s="50" t="s">
        <v>731</v>
      </c>
      <c r="B2015" s="51" t="s">
        <v>785</v>
      </c>
      <c r="C2015" s="50" t="s">
        <v>25</v>
      </c>
      <c r="D2015" s="50" t="s">
        <v>784</v>
      </c>
      <c r="E2015" s="171" t="s">
        <v>728</v>
      </c>
      <c r="F2015" s="171"/>
      <c r="G2015" s="49" t="s">
        <v>254</v>
      </c>
      <c r="H2015" s="48">
        <v>5.5199999999999997E-4</v>
      </c>
      <c r="I2015" s="47" t="s">
        <v>783</v>
      </c>
      <c r="J2015" s="53" t="s">
        <v>751</v>
      </c>
    </row>
    <row r="2016" spans="1:10" ht="24" customHeight="1" x14ac:dyDescent="0.2">
      <c r="A2016" s="50" t="s">
        <v>731</v>
      </c>
      <c r="B2016" s="51" t="s">
        <v>904</v>
      </c>
      <c r="C2016" s="50" t="s">
        <v>25</v>
      </c>
      <c r="D2016" s="50" t="s">
        <v>903</v>
      </c>
      <c r="E2016" s="171" t="s">
        <v>728</v>
      </c>
      <c r="F2016" s="171"/>
      <c r="G2016" s="49" t="s">
        <v>254</v>
      </c>
      <c r="H2016" s="48">
        <v>3.2000000000000003E-4</v>
      </c>
      <c r="I2016" s="47" t="s">
        <v>902</v>
      </c>
      <c r="J2016" s="53" t="s">
        <v>751</v>
      </c>
    </row>
    <row r="2017" spans="1:10" ht="24" customHeight="1" x14ac:dyDescent="0.2">
      <c r="A2017" s="50" t="s">
        <v>731</v>
      </c>
      <c r="B2017" s="51" t="s">
        <v>801</v>
      </c>
      <c r="C2017" s="50" t="s">
        <v>25</v>
      </c>
      <c r="D2017" s="50" t="s">
        <v>800</v>
      </c>
      <c r="E2017" s="171" t="s">
        <v>728</v>
      </c>
      <c r="F2017" s="171"/>
      <c r="G2017" s="49" t="s">
        <v>254</v>
      </c>
      <c r="H2017" s="48">
        <v>4.1399999999999996E-3</v>
      </c>
      <c r="I2017" s="47" t="s">
        <v>799</v>
      </c>
      <c r="J2017" s="53" t="s">
        <v>770</v>
      </c>
    </row>
    <row r="2018" spans="1:10" ht="24" customHeight="1" x14ac:dyDescent="0.2">
      <c r="A2018" s="50" t="s">
        <v>731</v>
      </c>
      <c r="B2018" s="51" t="s">
        <v>901</v>
      </c>
      <c r="C2018" s="50" t="s">
        <v>25</v>
      </c>
      <c r="D2018" s="50" t="s">
        <v>900</v>
      </c>
      <c r="E2018" s="171" t="s">
        <v>728</v>
      </c>
      <c r="F2018" s="171"/>
      <c r="G2018" s="49" t="s">
        <v>254</v>
      </c>
      <c r="H2018" s="48">
        <v>8.0000000000000007E-5</v>
      </c>
      <c r="I2018" s="47" t="s">
        <v>899</v>
      </c>
      <c r="J2018" s="53" t="s">
        <v>751</v>
      </c>
    </row>
    <row r="2019" spans="1:10" ht="24" customHeight="1" x14ac:dyDescent="0.2">
      <c r="A2019" s="50" t="s">
        <v>731</v>
      </c>
      <c r="B2019" s="51" t="s">
        <v>777</v>
      </c>
      <c r="C2019" s="50" t="s">
        <v>25</v>
      </c>
      <c r="D2019" s="50" t="s">
        <v>776</v>
      </c>
      <c r="E2019" s="171" t="s">
        <v>728</v>
      </c>
      <c r="F2019" s="171"/>
      <c r="G2019" s="49" t="s">
        <v>775</v>
      </c>
      <c r="H2019" s="48">
        <v>7.36E-4</v>
      </c>
      <c r="I2019" s="47" t="s">
        <v>774</v>
      </c>
      <c r="J2019" s="53" t="s">
        <v>751</v>
      </c>
    </row>
    <row r="2020" spans="1:10" ht="24" customHeight="1" x14ac:dyDescent="0.2">
      <c r="A2020" s="50" t="s">
        <v>731</v>
      </c>
      <c r="B2020" s="51" t="s">
        <v>898</v>
      </c>
      <c r="C2020" s="50" t="s">
        <v>25</v>
      </c>
      <c r="D2020" s="50" t="s">
        <v>897</v>
      </c>
      <c r="E2020" s="171" t="s">
        <v>728</v>
      </c>
      <c r="F2020" s="171"/>
      <c r="G2020" s="49" t="s">
        <v>254</v>
      </c>
      <c r="H2020" s="48">
        <v>8.0000000000000007E-5</v>
      </c>
      <c r="I2020" s="47" t="s">
        <v>896</v>
      </c>
      <c r="J2020" s="53" t="s">
        <v>770</v>
      </c>
    </row>
    <row r="2021" spans="1:10" ht="24" customHeight="1" x14ac:dyDescent="0.2">
      <c r="A2021" s="50" t="s">
        <v>731</v>
      </c>
      <c r="B2021" s="51" t="s">
        <v>793</v>
      </c>
      <c r="C2021" s="50" t="s">
        <v>25</v>
      </c>
      <c r="D2021" s="50" t="s">
        <v>792</v>
      </c>
      <c r="E2021" s="171" t="s">
        <v>791</v>
      </c>
      <c r="F2021" s="171"/>
      <c r="G2021" s="49" t="s">
        <v>254</v>
      </c>
      <c r="H2021" s="48">
        <v>4.1399999999999996E-3</v>
      </c>
      <c r="I2021" s="47" t="s">
        <v>790</v>
      </c>
      <c r="J2021" s="53" t="s">
        <v>1268</v>
      </c>
    </row>
    <row r="2022" spans="1:10" ht="24" customHeight="1" x14ac:dyDescent="0.2">
      <c r="A2022" s="50" t="s">
        <v>731</v>
      </c>
      <c r="B2022" s="51" t="s">
        <v>895</v>
      </c>
      <c r="C2022" s="50" t="s">
        <v>25</v>
      </c>
      <c r="D2022" s="50" t="s">
        <v>894</v>
      </c>
      <c r="E2022" s="171" t="s">
        <v>728</v>
      </c>
      <c r="F2022" s="171"/>
      <c r="G2022" s="49" t="s">
        <v>254</v>
      </c>
      <c r="H2022" s="48">
        <v>1.6000000000000001E-4</v>
      </c>
      <c r="I2022" s="47" t="s">
        <v>893</v>
      </c>
      <c r="J2022" s="53" t="s">
        <v>751</v>
      </c>
    </row>
    <row r="2023" spans="1:10" ht="24" customHeight="1" x14ac:dyDescent="0.2">
      <c r="A2023" s="50" t="s">
        <v>731</v>
      </c>
      <c r="B2023" s="51" t="s">
        <v>758</v>
      </c>
      <c r="C2023" s="50" t="s">
        <v>25</v>
      </c>
      <c r="D2023" s="50" t="s">
        <v>757</v>
      </c>
      <c r="E2023" s="171" t="s">
        <v>728</v>
      </c>
      <c r="F2023" s="171"/>
      <c r="G2023" s="49" t="s">
        <v>254</v>
      </c>
      <c r="H2023" s="48">
        <v>4.1399999999999996E-3</v>
      </c>
      <c r="I2023" s="47" t="s">
        <v>756</v>
      </c>
      <c r="J2023" s="53" t="s">
        <v>1267</v>
      </c>
    </row>
    <row r="2024" spans="1:10" ht="26.1" customHeight="1" x14ac:dyDescent="0.2">
      <c r="A2024" s="50" t="s">
        <v>731</v>
      </c>
      <c r="B2024" s="51" t="s">
        <v>892</v>
      </c>
      <c r="C2024" s="50" t="s">
        <v>25</v>
      </c>
      <c r="D2024" s="50" t="s">
        <v>891</v>
      </c>
      <c r="E2024" s="171" t="s">
        <v>728</v>
      </c>
      <c r="F2024" s="171"/>
      <c r="G2024" s="49" t="s">
        <v>254</v>
      </c>
      <c r="H2024" s="48">
        <v>4.0000000000000002E-4</v>
      </c>
      <c r="I2024" s="47" t="s">
        <v>890</v>
      </c>
      <c r="J2024" s="53" t="s">
        <v>751</v>
      </c>
    </row>
    <row r="2025" spans="1:10" ht="26.1" customHeight="1" x14ac:dyDescent="0.2">
      <c r="A2025" s="50" t="s">
        <v>731</v>
      </c>
      <c r="B2025" s="51" t="s">
        <v>788</v>
      </c>
      <c r="C2025" s="50" t="s">
        <v>25</v>
      </c>
      <c r="D2025" s="50" t="s">
        <v>787</v>
      </c>
      <c r="E2025" s="171" t="s">
        <v>728</v>
      </c>
      <c r="F2025" s="171"/>
      <c r="G2025" s="49" t="s">
        <v>254</v>
      </c>
      <c r="H2025" s="48">
        <v>1.84E-4</v>
      </c>
      <c r="I2025" s="47" t="s">
        <v>786</v>
      </c>
      <c r="J2025" s="53" t="s">
        <v>751</v>
      </c>
    </row>
    <row r="2026" spans="1:10" ht="24" customHeight="1" x14ac:dyDescent="0.2">
      <c r="A2026" s="50" t="s">
        <v>731</v>
      </c>
      <c r="B2026" s="51" t="s">
        <v>762</v>
      </c>
      <c r="C2026" s="50" t="s">
        <v>25</v>
      </c>
      <c r="D2026" s="50" t="s">
        <v>761</v>
      </c>
      <c r="E2026" s="171" t="s">
        <v>728</v>
      </c>
      <c r="F2026" s="171"/>
      <c r="G2026" s="49" t="s">
        <v>254</v>
      </c>
      <c r="H2026" s="48">
        <v>1.3799999999999999E-3</v>
      </c>
      <c r="I2026" s="47" t="s">
        <v>760</v>
      </c>
      <c r="J2026" s="53" t="s">
        <v>1046</v>
      </c>
    </row>
    <row r="2027" spans="1:10" ht="24" customHeight="1" x14ac:dyDescent="0.2">
      <c r="A2027" s="50" t="s">
        <v>731</v>
      </c>
      <c r="B2027" s="51" t="s">
        <v>814</v>
      </c>
      <c r="C2027" s="50" t="s">
        <v>25</v>
      </c>
      <c r="D2027" s="50" t="s">
        <v>813</v>
      </c>
      <c r="E2027" s="171" t="s">
        <v>728</v>
      </c>
      <c r="F2027" s="171"/>
      <c r="G2027" s="49" t="s">
        <v>812</v>
      </c>
      <c r="H2027" s="48">
        <v>2.1159999999999998E-3</v>
      </c>
      <c r="I2027" s="47" t="s">
        <v>811</v>
      </c>
      <c r="J2027" s="53" t="s">
        <v>770</v>
      </c>
    </row>
    <row r="2028" spans="1:10" ht="26.1" customHeight="1" x14ac:dyDescent="0.2">
      <c r="A2028" s="50" t="s">
        <v>731</v>
      </c>
      <c r="B2028" s="51" t="s">
        <v>832</v>
      </c>
      <c r="C2028" s="50" t="s">
        <v>25</v>
      </c>
      <c r="D2028" s="50" t="s">
        <v>831</v>
      </c>
      <c r="E2028" s="171" t="s">
        <v>728</v>
      </c>
      <c r="F2028" s="171"/>
      <c r="G2028" s="49" t="s">
        <v>812</v>
      </c>
      <c r="H2028" s="48">
        <v>7.36E-4</v>
      </c>
      <c r="I2028" s="47" t="s">
        <v>830</v>
      </c>
      <c r="J2028" s="53" t="s">
        <v>815</v>
      </c>
    </row>
    <row r="2029" spans="1:10" ht="26.1" customHeight="1" x14ac:dyDescent="0.2">
      <c r="A2029" s="50" t="s">
        <v>731</v>
      </c>
      <c r="B2029" s="51" t="s">
        <v>988</v>
      </c>
      <c r="C2029" s="50" t="s">
        <v>25</v>
      </c>
      <c r="D2029" s="50" t="s">
        <v>987</v>
      </c>
      <c r="E2029" s="171" t="s">
        <v>728</v>
      </c>
      <c r="F2029" s="171"/>
      <c r="G2029" s="49" t="s">
        <v>89</v>
      </c>
      <c r="H2029" s="48">
        <v>3.2399999999999998E-2</v>
      </c>
      <c r="I2029" s="47" t="s">
        <v>986</v>
      </c>
      <c r="J2029" s="53" t="s">
        <v>1266</v>
      </c>
    </row>
    <row r="2030" spans="1:10" ht="24" customHeight="1" x14ac:dyDescent="0.2">
      <c r="A2030" s="50" t="s">
        <v>731</v>
      </c>
      <c r="B2030" s="51" t="s">
        <v>984</v>
      </c>
      <c r="C2030" s="50" t="s">
        <v>25</v>
      </c>
      <c r="D2030" s="50" t="s">
        <v>983</v>
      </c>
      <c r="E2030" s="171" t="s">
        <v>728</v>
      </c>
      <c r="F2030" s="171"/>
      <c r="G2030" s="49" t="s">
        <v>982</v>
      </c>
      <c r="H2030" s="48">
        <v>9</v>
      </c>
      <c r="I2030" s="47" t="s">
        <v>981</v>
      </c>
      <c r="J2030" s="53" t="s">
        <v>1265</v>
      </c>
    </row>
    <row r="2031" spans="1:10" ht="24" customHeight="1" x14ac:dyDescent="0.2">
      <c r="A2031" s="50" t="s">
        <v>731</v>
      </c>
      <c r="B2031" s="51" t="s">
        <v>842</v>
      </c>
      <c r="C2031" s="50" t="s">
        <v>25</v>
      </c>
      <c r="D2031" s="50" t="s">
        <v>841</v>
      </c>
      <c r="E2031" s="171" t="s">
        <v>840</v>
      </c>
      <c r="F2031" s="171"/>
      <c r="G2031" s="49" t="s">
        <v>839</v>
      </c>
      <c r="H2031" s="48">
        <v>0.12</v>
      </c>
      <c r="I2031" s="47" t="s">
        <v>838</v>
      </c>
      <c r="J2031" s="53" t="s">
        <v>1264</v>
      </c>
    </row>
    <row r="2032" spans="1:10" ht="24" customHeight="1" x14ac:dyDescent="0.2">
      <c r="A2032" s="50" t="s">
        <v>731</v>
      </c>
      <c r="B2032" s="51" t="s">
        <v>754</v>
      </c>
      <c r="C2032" s="50" t="s">
        <v>25</v>
      </c>
      <c r="D2032" s="50" t="s">
        <v>753</v>
      </c>
      <c r="E2032" s="171" t="s">
        <v>728</v>
      </c>
      <c r="F2032" s="171"/>
      <c r="G2032" s="49" t="s">
        <v>254</v>
      </c>
      <c r="H2032" s="48">
        <v>1.2E-5</v>
      </c>
      <c r="I2032" s="47" t="s">
        <v>752</v>
      </c>
      <c r="J2032" s="53" t="s">
        <v>751</v>
      </c>
    </row>
    <row r="2033" spans="1:11" ht="26.1" customHeight="1" x14ac:dyDescent="0.2">
      <c r="A2033" s="50" t="s">
        <v>731</v>
      </c>
      <c r="B2033" s="51" t="s">
        <v>750</v>
      </c>
      <c r="C2033" s="50" t="s">
        <v>25</v>
      </c>
      <c r="D2033" s="50" t="s">
        <v>749</v>
      </c>
      <c r="E2033" s="171" t="s">
        <v>728</v>
      </c>
      <c r="F2033" s="171"/>
      <c r="G2033" s="49" t="s">
        <v>254</v>
      </c>
      <c r="H2033" s="48">
        <v>2.4000000000000001E-5</v>
      </c>
      <c r="I2033" s="47" t="s">
        <v>748</v>
      </c>
      <c r="J2033" s="53" t="s">
        <v>751</v>
      </c>
    </row>
    <row r="2034" spans="1:11" ht="24" customHeight="1" x14ac:dyDescent="0.2">
      <c r="A2034" s="50" t="s">
        <v>731</v>
      </c>
      <c r="B2034" s="51" t="s">
        <v>746</v>
      </c>
      <c r="C2034" s="50" t="s">
        <v>25</v>
      </c>
      <c r="D2034" s="50" t="s">
        <v>745</v>
      </c>
      <c r="E2034" s="171" t="s">
        <v>728</v>
      </c>
      <c r="F2034" s="171"/>
      <c r="G2034" s="49" t="s">
        <v>254</v>
      </c>
      <c r="H2034" s="48">
        <v>3.6000000000000001E-5</v>
      </c>
      <c r="I2034" s="47" t="s">
        <v>744</v>
      </c>
      <c r="J2034" s="53" t="s">
        <v>751</v>
      </c>
    </row>
    <row r="2035" spans="1:11" ht="24" customHeight="1" x14ac:dyDescent="0.2">
      <c r="A2035" s="50" t="s">
        <v>731</v>
      </c>
      <c r="B2035" s="51" t="s">
        <v>743</v>
      </c>
      <c r="C2035" s="50" t="s">
        <v>25</v>
      </c>
      <c r="D2035" s="50" t="s">
        <v>742</v>
      </c>
      <c r="E2035" s="171" t="s">
        <v>728</v>
      </c>
      <c r="F2035" s="171"/>
      <c r="G2035" s="49" t="s">
        <v>254</v>
      </c>
      <c r="H2035" s="48">
        <v>2.4000000000000001E-5</v>
      </c>
      <c r="I2035" s="47" t="s">
        <v>741</v>
      </c>
      <c r="J2035" s="53" t="s">
        <v>751</v>
      </c>
    </row>
    <row r="2036" spans="1:11" x14ac:dyDescent="0.2">
      <c r="A2036" s="37"/>
      <c r="B2036" s="37"/>
      <c r="C2036" s="37"/>
      <c r="D2036" s="37"/>
      <c r="E2036" s="37" t="s">
        <v>713</v>
      </c>
      <c r="F2036" s="36">
        <v>16.96</v>
      </c>
      <c r="G2036" s="37" t="s">
        <v>712</v>
      </c>
      <c r="H2036" s="36">
        <v>0</v>
      </c>
      <c r="I2036" s="37" t="s">
        <v>711</v>
      </c>
      <c r="J2036" s="36">
        <v>16.96</v>
      </c>
    </row>
    <row r="2037" spans="1:11" x14ac:dyDescent="0.2">
      <c r="A2037" s="37"/>
      <c r="B2037" s="37"/>
      <c r="C2037" s="37"/>
      <c r="D2037" s="37"/>
      <c r="E2037" s="37" t="s">
        <v>710</v>
      </c>
      <c r="F2037" s="36">
        <v>7.58</v>
      </c>
      <c r="G2037" s="37"/>
      <c r="H2037" s="172" t="s">
        <v>709</v>
      </c>
      <c r="I2037" s="172"/>
      <c r="J2037" s="36">
        <v>37.9</v>
      </c>
    </row>
    <row r="2038" spans="1:11" ht="50.1" customHeight="1" thickBot="1" x14ac:dyDescent="0.25">
      <c r="A2038" s="22"/>
      <c r="B2038" s="22"/>
      <c r="C2038" s="22"/>
      <c r="D2038" s="22"/>
      <c r="E2038" s="22"/>
      <c r="F2038" s="22"/>
      <c r="G2038" s="22" t="s">
        <v>708</v>
      </c>
      <c r="H2038" s="35" t="s">
        <v>1263</v>
      </c>
      <c r="I2038" s="22" t="s">
        <v>706</v>
      </c>
      <c r="J2038" s="32">
        <v>22708.54</v>
      </c>
    </row>
    <row r="2039" spans="1:11" ht="0.95" customHeight="1" thickTop="1" x14ac:dyDescent="0.2">
      <c r="A2039" s="34"/>
      <c r="B2039" s="34"/>
      <c r="C2039" s="34"/>
      <c r="D2039" s="34"/>
      <c r="E2039" s="34"/>
      <c r="F2039" s="34"/>
      <c r="G2039" s="34"/>
      <c r="H2039" s="34"/>
      <c r="I2039" s="34"/>
      <c r="J2039" s="34"/>
    </row>
    <row r="2040" spans="1:11" ht="18" customHeight="1" x14ac:dyDescent="0.2">
      <c r="A2040" s="30" t="s">
        <v>456</v>
      </c>
      <c r="B2040" s="29" t="s">
        <v>10</v>
      </c>
      <c r="C2040" s="30" t="s">
        <v>11</v>
      </c>
      <c r="D2040" s="30" t="s">
        <v>12</v>
      </c>
      <c r="E2040" s="173" t="s">
        <v>725</v>
      </c>
      <c r="F2040" s="173"/>
      <c r="G2040" s="46" t="s">
        <v>13</v>
      </c>
      <c r="H2040" s="29" t="s">
        <v>14</v>
      </c>
      <c r="I2040" s="29" t="s">
        <v>724</v>
      </c>
      <c r="J2040" s="29" t="s">
        <v>15</v>
      </c>
      <c r="K2040" s="29" t="s">
        <v>17</v>
      </c>
    </row>
    <row r="2041" spans="1:11" ht="65.099999999999994" customHeight="1" x14ac:dyDescent="0.2">
      <c r="A2041" s="28" t="s">
        <v>723</v>
      </c>
      <c r="B2041" s="27" t="s">
        <v>457</v>
      </c>
      <c r="C2041" s="28" t="s">
        <v>30</v>
      </c>
      <c r="D2041" s="28" t="s">
        <v>458</v>
      </c>
      <c r="E2041" s="174" t="s">
        <v>1258</v>
      </c>
      <c r="F2041" s="174"/>
      <c r="G2041" s="45" t="s">
        <v>67</v>
      </c>
      <c r="H2041" s="44">
        <v>1</v>
      </c>
      <c r="I2041" s="43"/>
      <c r="J2041" s="43">
        <v>299.86</v>
      </c>
      <c r="K2041" s="43">
        <v>299.86</v>
      </c>
    </row>
    <row r="2042" spans="1:11" ht="51.95" customHeight="1" x14ac:dyDescent="0.2">
      <c r="A2042" s="41" t="s">
        <v>718</v>
      </c>
      <c r="B2042" s="42" t="s">
        <v>1262</v>
      </c>
      <c r="C2042" s="41" t="s">
        <v>30</v>
      </c>
      <c r="D2042" s="41" t="s">
        <v>1261</v>
      </c>
      <c r="E2042" s="170" t="s">
        <v>1247</v>
      </c>
      <c r="F2042" s="170"/>
      <c r="G2042" s="40" t="s">
        <v>67</v>
      </c>
      <c r="H2042" s="39">
        <v>1</v>
      </c>
      <c r="I2042" s="39">
        <v>0</v>
      </c>
      <c r="J2042" s="38">
        <v>69.16</v>
      </c>
      <c r="K2042" s="38">
        <v>69.16</v>
      </c>
    </row>
    <row r="2043" spans="1:11" ht="39" customHeight="1" x14ac:dyDescent="0.2">
      <c r="A2043" s="41" t="s">
        <v>718</v>
      </c>
      <c r="B2043" s="42" t="s">
        <v>1260</v>
      </c>
      <c r="C2043" s="41" t="s">
        <v>30</v>
      </c>
      <c r="D2043" s="41" t="s">
        <v>1259</v>
      </c>
      <c r="E2043" s="170" t="s">
        <v>1258</v>
      </c>
      <c r="F2043" s="170"/>
      <c r="G2043" s="40" t="s">
        <v>162</v>
      </c>
      <c r="H2043" s="39">
        <v>2</v>
      </c>
      <c r="I2043" s="39">
        <v>0</v>
      </c>
      <c r="J2043" s="38">
        <v>6.21</v>
      </c>
      <c r="K2043" s="38">
        <v>12.42</v>
      </c>
    </row>
    <row r="2044" spans="1:11" ht="39" customHeight="1" x14ac:dyDescent="0.2">
      <c r="A2044" s="41" t="s">
        <v>718</v>
      </c>
      <c r="B2044" s="42" t="s">
        <v>1230</v>
      </c>
      <c r="C2044" s="41" t="s">
        <v>30</v>
      </c>
      <c r="D2044" s="41" t="s">
        <v>1229</v>
      </c>
      <c r="E2044" s="170" t="s">
        <v>1228</v>
      </c>
      <c r="F2044" s="170"/>
      <c r="G2044" s="40" t="s">
        <v>162</v>
      </c>
      <c r="H2044" s="39">
        <v>2.2000000000000002</v>
      </c>
      <c r="I2044" s="39">
        <v>0</v>
      </c>
      <c r="J2044" s="38">
        <v>15.28</v>
      </c>
      <c r="K2044" s="38">
        <v>33.61</v>
      </c>
    </row>
    <row r="2045" spans="1:11" ht="39" customHeight="1" x14ac:dyDescent="0.2">
      <c r="A2045" s="41" t="s">
        <v>718</v>
      </c>
      <c r="B2045" s="42" t="s">
        <v>1257</v>
      </c>
      <c r="C2045" s="41" t="s">
        <v>30</v>
      </c>
      <c r="D2045" s="41" t="s">
        <v>1256</v>
      </c>
      <c r="E2045" s="170" t="s">
        <v>1247</v>
      </c>
      <c r="F2045" s="170"/>
      <c r="G2045" s="40" t="s">
        <v>162</v>
      </c>
      <c r="H2045" s="39">
        <v>12.6</v>
      </c>
      <c r="I2045" s="39">
        <v>0</v>
      </c>
      <c r="J2045" s="38">
        <v>4.66</v>
      </c>
      <c r="K2045" s="38">
        <v>58.71</v>
      </c>
    </row>
    <row r="2046" spans="1:11" ht="39" customHeight="1" x14ac:dyDescent="0.2">
      <c r="A2046" s="41" t="s">
        <v>718</v>
      </c>
      <c r="B2046" s="42" t="s">
        <v>1255</v>
      </c>
      <c r="C2046" s="41" t="s">
        <v>30</v>
      </c>
      <c r="D2046" s="41" t="s">
        <v>1254</v>
      </c>
      <c r="E2046" s="170" t="s">
        <v>1247</v>
      </c>
      <c r="F2046" s="170"/>
      <c r="G2046" s="40" t="s">
        <v>162</v>
      </c>
      <c r="H2046" s="39">
        <v>18.899999999999999</v>
      </c>
      <c r="I2046" s="39">
        <v>0</v>
      </c>
      <c r="J2046" s="38">
        <v>3.18</v>
      </c>
      <c r="K2046" s="38">
        <v>60.1</v>
      </c>
    </row>
    <row r="2047" spans="1:11" ht="26.1" customHeight="1" x14ac:dyDescent="0.2">
      <c r="A2047" s="41" t="s">
        <v>718</v>
      </c>
      <c r="B2047" s="42" t="s">
        <v>1253</v>
      </c>
      <c r="C2047" s="41" t="s">
        <v>30</v>
      </c>
      <c r="D2047" s="41" t="s">
        <v>1252</v>
      </c>
      <c r="E2047" s="170" t="s">
        <v>1247</v>
      </c>
      <c r="F2047" s="170"/>
      <c r="G2047" s="40" t="s">
        <v>67</v>
      </c>
      <c r="H2047" s="39">
        <v>0.375</v>
      </c>
      <c r="I2047" s="39">
        <v>0</v>
      </c>
      <c r="J2047" s="38">
        <v>15.47</v>
      </c>
      <c r="K2047" s="38">
        <v>5.8</v>
      </c>
    </row>
    <row r="2048" spans="1:11" ht="39" customHeight="1" x14ac:dyDescent="0.2">
      <c r="A2048" s="41" t="s">
        <v>718</v>
      </c>
      <c r="B2048" s="42" t="s">
        <v>1251</v>
      </c>
      <c r="C2048" s="41" t="s">
        <v>30</v>
      </c>
      <c r="D2048" s="41" t="s">
        <v>1250</v>
      </c>
      <c r="E2048" s="170" t="s">
        <v>1247</v>
      </c>
      <c r="F2048" s="170"/>
      <c r="G2048" s="40" t="s">
        <v>67</v>
      </c>
      <c r="H2048" s="39">
        <v>1</v>
      </c>
      <c r="I2048" s="39">
        <v>0</v>
      </c>
      <c r="J2048" s="38">
        <v>17.66</v>
      </c>
      <c r="K2048" s="38">
        <v>17.66</v>
      </c>
    </row>
    <row r="2049" spans="1:11" ht="39" customHeight="1" x14ac:dyDescent="0.2">
      <c r="A2049" s="41" t="s">
        <v>718</v>
      </c>
      <c r="B2049" s="42" t="s">
        <v>1249</v>
      </c>
      <c r="C2049" s="41" t="s">
        <v>30</v>
      </c>
      <c r="D2049" s="41" t="s">
        <v>1248</v>
      </c>
      <c r="E2049" s="170" t="s">
        <v>1247</v>
      </c>
      <c r="F2049" s="170"/>
      <c r="G2049" s="40" t="s">
        <v>162</v>
      </c>
      <c r="H2049" s="39">
        <v>2.2000000000000002</v>
      </c>
      <c r="I2049" s="39">
        <v>0</v>
      </c>
      <c r="J2049" s="38">
        <v>9.08</v>
      </c>
      <c r="K2049" s="38">
        <v>19.97</v>
      </c>
    </row>
    <row r="2050" spans="1:11" ht="26.1" customHeight="1" x14ac:dyDescent="0.2">
      <c r="A2050" s="41" t="s">
        <v>718</v>
      </c>
      <c r="B2050" s="42" t="s">
        <v>1246</v>
      </c>
      <c r="C2050" s="41" t="s">
        <v>30</v>
      </c>
      <c r="D2050" s="41" t="s">
        <v>1245</v>
      </c>
      <c r="E2050" s="170" t="s">
        <v>1228</v>
      </c>
      <c r="F2050" s="170"/>
      <c r="G2050" s="40" t="s">
        <v>162</v>
      </c>
      <c r="H2050" s="39">
        <v>2.2000000000000002</v>
      </c>
      <c r="I2050" s="39">
        <v>0</v>
      </c>
      <c r="J2050" s="38">
        <v>7.84</v>
      </c>
      <c r="K2050" s="38">
        <v>17.239999999999998</v>
      </c>
    </row>
    <row r="2051" spans="1:11" ht="26.1" customHeight="1" x14ac:dyDescent="0.2">
      <c r="A2051" s="41" t="s">
        <v>718</v>
      </c>
      <c r="B2051" s="42" t="s">
        <v>1244</v>
      </c>
      <c r="C2051" s="41" t="s">
        <v>30</v>
      </c>
      <c r="D2051" s="41" t="s">
        <v>1243</v>
      </c>
      <c r="E2051" s="170" t="s">
        <v>1228</v>
      </c>
      <c r="F2051" s="170"/>
      <c r="G2051" s="40" t="s">
        <v>67</v>
      </c>
      <c r="H2051" s="39">
        <v>1</v>
      </c>
      <c r="I2051" s="39">
        <v>0</v>
      </c>
      <c r="J2051" s="38">
        <v>5.19</v>
      </c>
      <c r="K2051" s="38">
        <v>5.19</v>
      </c>
    </row>
    <row r="2052" spans="1:11" ht="25.5" x14ac:dyDescent="0.2">
      <c r="A2052" s="37"/>
      <c r="B2052" s="37"/>
      <c r="C2052" s="37"/>
      <c r="D2052" s="37"/>
      <c r="E2052" s="37"/>
      <c r="F2052" s="37" t="s">
        <v>713</v>
      </c>
      <c r="G2052" s="36">
        <v>113.32</v>
      </c>
      <c r="H2052" s="37" t="s">
        <v>712</v>
      </c>
      <c r="I2052" s="36">
        <v>0</v>
      </c>
      <c r="J2052" s="37" t="s">
        <v>711</v>
      </c>
      <c r="K2052" s="36">
        <v>113.32</v>
      </c>
    </row>
    <row r="2053" spans="1:11" ht="25.5" x14ac:dyDescent="0.2">
      <c r="A2053" s="37"/>
      <c r="B2053" s="37"/>
      <c r="C2053" s="37"/>
      <c r="D2053" s="37"/>
      <c r="E2053" s="37"/>
      <c r="F2053" s="37" t="s">
        <v>710</v>
      </c>
      <c r="G2053" s="36">
        <v>74.959999999999994</v>
      </c>
      <c r="H2053" s="172"/>
      <c r="I2053" s="172" t="s">
        <v>709</v>
      </c>
      <c r="J2053" s="37"/>
      <c r="K2053" s="36">
        <v>374.82</v>
      </c>
    </row>
    <row r="2054" spans="1:11" ht="50.1" customHeight="1" thickBot="1" x14ac:dyDescent="0.25">
      <c r="A2054" s="22"/>
      <c r="B2054" s="22"/>
      <c r="C2054" s="22"/>
      <c r="D2054" s="22"/>
      <c r="E2054" s="22"/>
      <c r="F2054" s="22"/>
      <c r="G2054" s="22"/>
      <c r="H2054" s="22" t="s">
        <v>708</v>
      </c>
      <c r="I2054" s="35" t="s">
        <v>942</v>
      </c>
      <c r="J2054" s="22" t="s">
        <v>706</v>
      </c>
      <c r="K2054" s="32">
        <v>1124.46</v>
      </c>
    </row>
    <row r="2055" spans="1:11" ht="0.95" customHeight="1" thickTop="1" x14ac:dyDescent="0.2">
      <c r="A2055" s="34"/>
      <c r="B2055" s="34"/>
      <c r="C2055" s="34"/>
      <c r="D2055" s="34"/>
      <c r="E2055" s="34"/>
      <c r="F2055" s="34"/>
      <c r="G2055" s="34"/>
      <c r="H2055" s="34"/>
      <c r="I2055" s="34"/>
      <c r="J2055" s="34"/>
      <c r="K2055" s="34"/>
    </row>
    <row r="2056" spans="1:11" ht="18" customHeight="1" x14ac:dyDescent="0.2">
      <c r="A2056" s="30" t="s">
        <v>459</v>
      </c>
      <c r="B2056" s="29" t="s">
        <v>10</v>
      </c>
      <c r="C2056" s="30" t="s">
        <v>11</v>
      </c>
      <c r="D2056" s="30" t="s">
        <v>12</v>
      </c>
      <c r="E2056" s="173" t="s">
        <v>725</v>
      </c>
      <c r="F2056" s="173"/>
      <c r="G2056" s="46" t="s">
        <v>13</v>
      </c>
      <c r="H2056" s="29" t="s">
        <v>14</v>
      </c>
      <c r="I2056" s="29" t="s">
        <v>724</v>
      </c>
      <c r="J2056" s="29" t="s">
        <v>15</v>
      </c>
      <c r="K2056" s="29" t="s">
        <v>17</v>
      </c>
    </row>
    <row r="2057" spans="1:11" ht="51.95" customHeight="1" x14ac:dyDescent="0.2">
      <c r="A2057" s="28" t="s">
        <v>723</v>
      </c>
      <c r="B2057" s="27" t="s">
        <v>460</v>
      </c>
      <c r="C2057" s="28" t="s">
        <v>30</v>
      </c>
      <c r="D2057" s="28" t="s">
        <v>461</v>
      </c>
      <c r="E2057" s="174" t="s">
        <v>1242</v>
      </c>
      <c r="F2057" s="174"/>
      <c r="G2057" s="45" t="s">
        <v>67</v>
      </c>
      <c r="H2057" s="44">
        <v>1</v>
      </c>
      <c r="I2057" s="43"/>
      <c r="J2057" s="43">
        <v>134.9</v>
      </c>
      <c r="K2057" s="43">
        <v>134.9</v>
      </c>
    </row>
    <row r="2058" spans="1:11" ht="39" customHeight="1" x14ac:dyDescent="0.2">
      <c r="A2058" s="41" t="s">
        <v>718</v>
      </c>
      <c r="B2058" s="42" t="s">
        <v>1241</v>
      </c>
      <c r="C2058" s="41" t="s">
        <v>30</v>
      </c>
      <c r="D2058" s="41" t="s">
        <v>1240</v>
      </c>
      <c r="E2058" s="170" t="s">
        <v>1231</v>
      </c>
      <c r="F2058" s="170"/>
      <c r="G2058" s="40" t="s">
        <v>67</v>
      </c>
      <c r="H2058" s="39">
        <v>0.89</v>
      </c>
      <c r="I2058" s="39">
        <v>0</v>
      </c>
      <c r="J2058" s="38">
        <v>12.39</v>
      </c>
      <c r="K2058" s="38">
        <v>11.02</v>
      </c>
    </row>
    <row r="2059" spans="1:11" ht="39" customHeight="1" x14ac:dyDescent="0.2">
      <c r="A2059" s="41" t="s">
        <v>718</v>
      </c>
      <c r="B2059" s="42" t="s">
        <v>1239</v>
      </c>
      <c r="C2059" s="41" t="s">
        <v>30</v>
      </c>
      <c r="D2059" s="41" t="s">
        <v>1238</v>
      </c>
      <c r="E2059" s="170" t="s">
        <v>1231</v>
      </c>
      <c r="F2059" s="170"/>
      <c r="G2059" s="40" t="s">
        <v>67</v>
      </c>
      <c r="H2059" s="39">
        <v>1</v>
      </c>
      <c r="I2059" s="39">
        <v>0</v>
      </c>
      <c r="J2059" s="38">
        <v>15.72</v>
      </c>
      <c r="K2059" s="38">
        <v>15.72</v>
      </c>
    </row>
    <row r="2060" spans="1:11" ht="39" customHeight="1" x14ac:dyDescent="0.2">
      <c r="A2060" s="41" t="s">
        <v>718</v>
      </c>
      <c r="B2060" s="42" t="s">
        <v>1237</v>
      </c>
      <c r="C2060" s="41" t="s">
        <v>30</v>
      </c>
      <c r="D2060" s="41" t="s">
        <v>1236</v>
      </c>
      <c r="E2060" s="170" t="s">
        <v>1231</v>
      </c>
      <c r="F2060" s="170"/>
      <c r="G2060" s="40" t="s">
        <v>67</v>
      </c>
      <c r="H2060" s="39">
        <v>1.18</v>
      </c>
      <c r="I2060" s="39">
        <v>0</v>
      </c>
      <c r="J2060" s="38">
        <v>8.99</v>
      </c>
      <c r="K2060" s="38">
        <v>10.6</v>
      </c>
    </row>
    <row r="2061" spans="1:11" ht="39" customHeight="1" x14ac:dyDescent="0.2">
      <c r="A2061" s="41" t="s">
        <v>718</v>
      </c>
      <c r="B2061" s="42" t="s">
        <v>1235</v>
      </c>
      <c r="C2061" s="41" t="s">
        <v>30</v>
      </c>
      <c r="D2061" s="41" t="s">
        <v>1234</v>
      </c>
      <c r="E2061" s="170" t="s">
        <v>1228</v>
      </c>
      <c r="F2061" s="170"/>
      <c r="G2061" s="40" t="s">
        <v>162</v>
      </c>
      <c r="H2061" s="39">
        <v>2.14</v>
      </c>
      <c r="I2061" s="39">
        <v>0</v>
      </c>
      <c r="J2061" s="38">
        <v>7.54</v>
      </c>
      <c r="K2061" s="38">
        <v>16.13</v>
      </c>
    </row>
    <row r="2062" spans="1:11" ht="39" customHeight="1" x14ac:dyDescent="0.2">
      <c r="A2062" s="41" t="s">
        <v>718</v>
      </c>
      <c r="B2062" s="42" t="s">
        <v>1233</v>
      </c>
      <c r="C2062" s="41" t="s">
        <v>30</v>
      </c>
      <c r="D2062" s="41" t="s">
        <v>1232</v>
      </c>
      <c r="E2062" s="170" t="s">
        <v>1231</v>
      </c>
      <c r="F2062" s="170"/>
      <c r="G2062" s="40" t="s">
        <v>162</v>
      </c>
      <c r="H2062" s="39">
        <v>2.14</v>
      </c>
      <c r="I2062" s="39">
        <v>0</v>
      </c>
      <c r="J2062" s="38">
        <v>22.78</v>
      </c>
      <c r="K2062" s="38">
        <v>48.74</v>
      </c>
    </row>
    <row r="2063" spans="1:11" ht="39" customHeight="1" x14ac:dyDescent="0.2">
      <c r="A2063" s="41" t="s">
        <v>718</v>
      </c>
      <c r="B2063" s="42" t="s">
        <v>1230</v>
      </c>
      <c r="C2063" s="41" t="s">
        <v>30</v>
      </c>
      <c r="D2063" s="41" t="s">
        <v>1229</v>
      </c>
      <c r="E2063" s="170" t="s">
        <v>1228</v>
      </c>
      <c r="F2063" s="170"/>
      <c r="G2063" s="40" t="s">
        <v>162</v>
      </c>
      <c r="H2063" s="39">
        <v>2.14</v>
      </c>
      <c r="I2063" s="39">
        <v>0</v>
      </c>
      <c r="J2063" s="38">
        <v>15.28</v>
      </c>
      <c r="K2063" s="38">
        <v>32.69</v>
      </c>
    </row>
    <row r="2064" spans="1:11" ht="25.5" x14ac:dyDescent="0.2">
      <c r="A2064" s="37"/>
      <c r="B2064" s="37"/>
      <c r="C2064" s="37"/>
      <c r="D2064" s="37"/>
      <c r="E2064" s="37"/>
      <c r="F2064" s="37" t="s">
        <v>713</v>
      </c>
      <c r="G2064" s="36">
        <v>71.430000000000007</v>
      </c>
      <c r="H2064" s="37" t="s">
        <v>712</v>
      </c>
      <c r="I2064" s="36">
        <v>0</v>
      </c>
      <c r="J2064" s="37" t="s">
        <v>711</v>
      </c>
      <c r="K2064" s="36">
        <v>71.430000000000007</v>
      </c>
    </row>
    <row r="2065" spans="1:11" ht="25.5" x14ac:dyDescent="0.2">
      <c r="A2065" s="37"/>
      <c r="B2065" s="37"/>
      <c r="C2065" s="37"/>
      <c r="D2065" s="37"/>
      <c r="E2065" s="37"/>
      <c r="F2065" s="37" t="s">
        <v>710</v>
      </c>
      <c r="G2065" s="36">
        <v>33.72</v>
      </c>
      <c r="H2065" s="172"/>
      <c r="I2065" s="172" t="s">
        <v>709</v>
      </c>
      <c r="J2065" s="37"/>
      <c r="K2065" s="36">
        <v>168.62</v>
      </c>
    </row>
    <row r="2066" spans="1:11" ht="50.1" customHeight="1" thickBot="1" x14ac:dyDescent="0.25">
      <c r="A2066" s="22"/>
      <c r="B2066" s="22"/>
      <c r="C2066" s="22"/>
      <c r="D2066" s="22"/>
      <c r="E2066" s="22"/>
      <c r="F2066" s="22"/>
      <c r="G2066" s="22"/>
      <c r="H2066" s="22" t="s">
        <v>708</v>
      </c>
      <c r="I2066" s="35" t="s">
        <v>861</v>
      </c>
      <c r="J2066" s="22" t="s">
        <v>706</v>
      </c>
      <c r="K2066" s="32">
        <v>168.62</v>
      </c>
    </row>
    <row r="2067" spans="1:11" ht="0.95" customHeight="1" thickTop="1" x14ac:dyDescent="0.2">
      <c r="A2067" s="34"/>
      <c r="B2067" s="34"/>
      <c r="C2067" s="34"/>
      <c r="D2067" s="34"/>
      <c r="E2067" s="34"/>
      <c r="F2067" s="34"/>
      <c r="G2067" s="34"/>
      <c r="H2067" s="34"/>
      <c r="I2067" s="34"/>
      <c r="J2067" s="34"/>
      <c r="K2067" s="34"/>
    </row>
    <row r="2068" spans="1:11" ht="24" customHeight="1" x14ac:dyDescent="0.2">
      <c r="A2068" s="26" t="s">
        <v>462</v>
      </c>
      <c r="B2068" s="26"/>
      <c r="C2068" s="26"/>
      <c r="D2068" s="26" t="s">
        <v>463</v>
      </c>
      <c r="E2068" s="26"/>
      <c r="F2068" s="176"/>
      <c r="G2068" s="176"/>
      <c r="H2068" s="26"/>
      <c r="I2068" s="25"/>
      <c r="J2068" s="26"/>
      <c r="K2068" s="52">
        <v>271854.15000000002</v>
      </c>
    </row>
    <row r="2069" spans="1:11" ht="24" customHeight="1" x14ac:dyDescent="0.2">
      <c r="A2069" s="26" t="s">
        <v>464</v>
      </c>
      <c r="B2069" s="26"/>
      <c r="C2069" s="26"/>
      <c r="D2069" s="26" t="s">
        <v>465</v>
      </c>
      <c r="E2069" s="26"/>
      <c r="F2069" s="176"/>
      <c r="G2069" s="176"/>
      <c r="H2069" s="26"/>
      <c r="I2069" s="25"/>
      <c r="J2069" s="26"/>
      <c r="K2069" s="52">
        <v>160893.01999999999</v>
      </c>
    </row>
    <row r="2070" spans="1:11" ht="24" customHeight="1" x14ac:dyDescent="0.2">
      <c r="A2070" s="26" t="s">
        <v>466</v>
      </c>
      <c r="B2070" s="26"/>
      <c r="C2070" s="26"/>
      <c r="D2070" s="26" t="s">
        <v>467</v>
      </c>
      <c r="E2070" s="26"/>
      <c r="F2070" s="176"/>
      <c r="G2070" s="176"/>
      <c r="H2070" s="26"/>
      <c r="I2070" s="25"/>
      <c r="J2070" s="26"/>
      <c r="K2070" s="52">
        <v>65359.9</v>
      </c>
    </row>
    <row r="2071" spans="1:11" ht="18" customHeight="1" x14ac:dyDescent="0.2">
      <c r="A2071" s="30" t="s">
        <v>468</v>
      </c>
      <c r="B2071" s="29" t="s">
        <v>10</v>
      </c>
      <c r="C2071" s="30" t="s">
        <v>11</v>
      </c>
      <c r="D2071" s="30" t="s">
        <v>12</v>
      </c>
      <c r="E2071" s="173" t="s">
        <v>725</v>
      </c>
      <c r="F2071" s="173"/>
      <c r="G2071" s="46" t="s">
        <v>13</v>
      </c>
      <c r="H2071" s="29" t="s">
        <v>14</v>
      </c>
      <c r="I2071" s="29" t="s">
        <v>15</v>
      </c>
      <c r="J2071" s="29" t="s">
        <v>17</v>
      </c>
    </row>
    <row r="2072" spans="1:11" ht="51.95" customHeight="1" x14ac:dyDescent="0.2">
      <c r="A2072" s="28" t="s">
        <v>723</v>
      </c>
      <c r="B2072" s="27" t="s">
        <v>469</v>
      </c>
      <c r="C2072" s="28" t="s">
        <v>25</v>
      </c>
      <c r="D2072" s="28" t="s">
        <v>470</v>
      </c>
      <c r="E2072" s="174" t="s">
        <v>1050</v>
      </c>
      <c r="F2072" s="174"/>
      <c r="G2072" s="45" t="s">
        <v>32</v>
      </c>
      <c r="H2072" s="44">
        <v>1</v>
      </c>
      <c r="I2072" s="43">
        <v>52.7</v>
      </c>
      <c r="J2072" s="43">
        <v>52.7</v>
      </c>
    </row>
    <row r="2073" spans="1:11" ht="15" customHeight="1" x14ac:dyDescent="0.2">
      <c r="A2073" s="30" t="s">
        <v>9</v>
      </c>
      <c r="B2073" s="29" t="s">
        <v>10</v>
      </c>
      <c r="C2073" s="30" t="s">
        <v>11</v>
      </c>
      <c r="D2073" s="30" t="s">
        <v>12</v>
      </c>
      <c r="E2073" s="173" t="s">
        <v>725</v>
      </c>
      <c r="F2073" s="175"/>
      <c r="G2073" s="46" t="s">
        <v>13</v>
      </c>
      <c r="H2073" s="29" t="s">
        <v>14</v>
      </c>
      <c r="I2073" s="29" t="s">
        <v>15</v>
      </c>
      <c r="J2073" s="29" t="s">
        <v>17</v>
      </c>
    </row>
    <row r="2074" spans="1:11" ht="26.1" customHeight="1" x14ac:dyDescent="0.2">
      <c r="A2074" s="41" t="s">
        <v>723</v>
      </c>
      <c r="B2074" s="42" t="s">
        <v>1227</v>
      </c>
      <c r="C2074" s="41" t="s">
        <v>25</v>
      </c>
      <c r="D2074" s="41" t="s">
        <v>1226</v>
      </c>
      <c r="E2074" s="170" t="s">
        <v>993</v>
      </c>
      <c r="F2074" s="170"/>
      <c r="G2074" s="40" t="s">
        <v>982</v>
      </c>
      <c r="H2074" s="39">
        <v>4</v>
      </c>
      <c r="I2074" s="38" t="s">
        <v>1225</v>
      </c>
      <c r="J2074" s="54" t="s">
        <v>1224</v>
      </c>
    </row>
    <row r="2075" spans="1:11" ht="24" customHeight="1" x14ac:dyDescent="0.2">
      <c r="A2075" s="41" t="s">
        <v>723</v>
      </c>
      <c r="B2075" s="42" t="s">
        <v>855</v>
      </c>
      <c r="C2075" s="41" t="s">
        <v>25</v>
      </c>
      <c r="D2075" s="41" t="s">
        <v>854</v>
      </c>
      <c r="E2075" s="170" t="s">
        <v>853</v>
      </c>
      <c r="F2075" s="170"/>
      <c r="G2075" s="40" t="s">
        <v>839</v>
      </c>
      <c r="H2075" s="39">
        <v>0.34</v>
      </c>
      <c r="I2075" s="38" t="s">
        <v>852</v>
      </c>
      <c r="J2075" s="54" t="s">
        <v>973</v>
      </c>
    </row>
    <row r="2076" spans="1:11" ht="26.1" customHeight="1" x14ac:dyDescent="0.2">
      <c r="A2076" s="50" t="s">
        <v>731</v>
      </c>
      <c r="B2076" s="51" t="s">
        <v>1215</v>
      </c>
      <c r="C2076" s="50" t="s">
        <v>25</v>
      </c>
      <c r="D2076" s="50" t="s">
        <v>1214</v>
      </c>
      <c r="E2076" s="171" t="s">
        <v>728</v>
      </c>
      <c r="F2076" s="171"/>
      <c r="G2076" s="49" t="s">
        <v>982</v>
      </c>
      <c r="H2076" s="48">
        <v>0.66</v>
      </c>
      <c r="I2076" s="47" t="s">
        <v>1213</v>
      </c>
      <c r="J2076" s="53" t="s">
        <v>1212</v>
      </c>
    </row>
    <row r="2077" spans="1:11" ht="26.1" customHeight="1" x14ac:dyDescent="0.2">
      <c r="A2077" s="50" t="s">
        <v>731</v>
      </c>
      <c r="B2077" s="51" t="s">
        <v>1211</v>
      </c>
      <c r="C2077" s="50" t="s">
        <v>25</v>
      </c>
      <c r="D2077" s="50" t="s">
        <v>1210</v>
      </c>
      <c r="E2077" s="171" t="s">
        <v>728</v>
      </c>
      <c r="F2077" s="171"/>
      <c r="G2077" s="49" t="s">
        <v>32</v>
      </c>
      <c r="H2077" s="48">
        <v>1.05</v>
      </c>
      <c r="I2077" s="47" t="s">
        <v>1209</v>
      </c>
      <c r="J2077" s="53" t="s">
        <v>1208</v>
      </c>
    </row>
    <row r="2078" spans="1:11" ht="24" customHeight="1" x14ac:dyDescent="0.2">
      <c r="A2078" s="50" t="s">
        <v>731</v>
      </c>
      <c r="B2078" s="51" t="s">
        <v>889</v>
      </c>
      <c r="C2078" s="50" t="s">
        <v>25</v>
      </c>
      <c r="D2078" s="50" t="s">
        <v>888</v>
      </c>
      <c r="E2078" s="171" t="s">
        <v>840</v>
      </c>
      <c r="F2078" s="171"/>
      <c r="G2078" s="49" t="s">
        <v>839</v>
      </c>
      <c r="H2078" s="48">
        <v>0.4</v>
      </c>
      <c r="I2078" s="47" t="s">
        <v>844</v>
      </c>
      <c r="J2078" s="53" t="s">
        <v>1040</v>
      </c>
    </row>
    <row r="2079" spans="1:11" ht="24" customHeight="1" x14ac:dyDescent="0.2">
      <c r="A2079" s="41" t="s">
        <v>723</v>
      </c>
      <c r="B2079" s="42" t="s">
        <v>930</v>
      </c>
      <c r="C2079" s="41" t="s">
        <v>25</v>
      </c>
      <c r="D2079" s="41" t="s">
        <v>929</v>
      </c>
      <c r="E2079" s="170" t="s">
        <v>853</v>
      </c>
      <c r="F2079" s="170"/>
      <c r="G2079" s="40" t="s">
        <v>839</v>
      </c>
      <c r="H2079" s="39">
        <v>0.4</v>
      </c>
      <c r="I2079" s="38" t="s">
        <v>928</v>
      </c>
      <c r="J2079" s="54" t="s">
        <v>1049</v>
      </c>
    </row>
    <row r="2080" spans="1:11" ht="24" customHeight="1" x14ac:dyDescent="0.2">
      <c r="A2080" s="50" t="s">
        <v>731</v>
      </c>
      <c r="B2080" s="51" t="s">
        <v>842</v>
      </c>
      <c r="C2080" s="50" t="s">
        <v>25</v>
      </c>
      <c r="D2080" s="50" t="s">
        <v>841</v>
      </c>
      <c r="E2080" s="171" t="s">
        <v>840</v>
      </c>
      <c r="F2080" s="171"/>
      <c r="G2080" s="49" t="s">
        <v>839</v>
      </c>
      <c r="H2080" s="48">
        <v>0.34</v>
      </c>
      <c r="I2080" s="47" t="s">
        <v>838</v>
      </c>
      <c r="J2080" s="53" t="s">
        <v>966</v>
      </c>
    </row>
    <row r="2081" spans="1:10" ht="39.950000000000003" customHeight="1" x14ac:dyDescent="0.2">
      <c r="A2081" s="177" t="s">
        <v>850</v>
      </c>
      <c r="B2081" s="175"/>
      <c r="C2081" s="175"/>
      <c r="D2081" s="175"/>
      <c r="E2081" s="175"/>
      <c r="F2081" s="175"/>
      <c r="G2081" s="175"/>
      <c r="H2081" s="175"/>
      <c r="I2081" s="175"/>
      <c r="J2081" s="175"/>
    </row>
    <row r="2082" spans="1:10" ht="15" customHeight="1" x14ac:dyDescent="0.2">
      <c r="A2082" s="30" t="s">
        <v>9</v>
      </c>
      <c r="B2082" s="29" t="s">
        <v>10</v>
      </c>
      <c r="C2082" s="30" t="s">
        <v>11</v>
      </c>
      <c r="D2082" s="30" t="s">
        <v>12</v>
      </c>
      <c r="E2082" s="173" t="s">
        <v>725</v>
      </c>
      <c r="F2082" s="175"/>
      <c r="G2082" s="46" t="s">
        <v>13</v>
      </c>
      <c r="H2082" s="29" t="s">
        <v>14</v>
      </c>
      <c r="I2082" s="29" t="s">
        <v>15</v>
      </c>
      <c r="J2082" s="29" t="s">
        <v>17</v>
      </c>
    </row>
    <row r="2083" spans="1:10" ht="24" customHeight="1" x14ac:dyDescent="0.2">
      <c r="A2083" s="50" t="s">
        <v>731</v>
      </c>
      <c r="B2083" s="51" t="s">
        <v>842</v>
      </c>
      <c r="C2083" s="50" t="s">
        <v>25</v>
      </c>
      <c r="D2083" s="50" t="s">
        <v>841</v>
      </c>
      <c r="E2083" s="171" t="s">
        <v>840</v>
      </c>
      <c r="F2083" s="171"/>
      <c r="G2083" s="49" t="s">
        <v>839</v>
      </c>
      <c r="H2083" s="48">
        <v>0.36799999999999999</v>
      </c>
      <c r="I2083" s="47" t="s">
        <v>838</v>
      </c>
      <c r="J2083" s="53" t="s">
        <v>1223</v>
      </c>
    </row>
    <row r="2084" spans="1:10" ht="24" customHeight="1" x14ac:dyDescent="0.2">
      <c r="A2084" s="50" t="s">
        <v>731</v>
      </c>
      <c r="B2084" s="51" t="s">
        <v>766</v>
      </c>
      <c r="C2084" s="50" t="s">
        <v>25</v>
      </c>
      <c r="D2084" s="50" t="s">
        <v>765</v>
      </c>
      <c r="E2084" s="171" t="s">
        <v>728</v>
      </c>
      <c r="F2084" s="171"/>
      <c r="G2084" s="49" t="s">
        <v>254</v>
      </c>
      <c r="H2084" s="48">
        <v>1.3824E-3</v>
      </c>
      <c r="I2084" s="47" t="s">
        <v>764</v>
      </c>
      <c r="J2084" s="53" t="s">
        <v>770</v>
      </c>
    </row>
    <row r="2085" spans="1:10" ht="24" customHeight="1" x14ac:dyDescent="0.2">
      <c r="A2085" s="50" t="s">
        <v>731</v>
      </c>
      <c r="B2085" s="51" t="s">
        <v>825</v>
      </c>
      <c r="C2085" s="50" t="s">
        <v>25</v>
      </c>
      <c r="D2085" s="50" t="s">
        <v>824</v>
      </c>
      <c r="E2085" s="171" t="s">
        <v>728</v>
      </c>
      <c r="F2085" s="171"/>
      <c r="G2085" s="49" t="s">
        <v>254</v>
      </c>
      <c r="H2085" s="48">
        <v>7.8182399999999999E-2</v>
      </c>
      <c r="I2085" s="47" t="s">
        <v>823</v>
      </c>
      <c r="J2085" s="53" t="s">
        <v>927</v>
      </c>
    </row>
    <row r="2086" spans="1:10" ht="24" customHeight="1" x14ac:dyDescent="0.2">
      <c r="A2086" s="50" t="s">
        <v>731</v>
      </c>
      <c r="B2086" s="51" t="s">
        <v>793</v>
      </c>
      <c r="C2086" s="50" t="s">
        <v>25</v>
      </c>
      <c r="D2086" s="50" t="s">
        <v>792</v>
      </c>
      <c r="E2086" s="171" t="s">
        <v>791</v>
      </c>
      <c r="F2086" s="171"/>
      <c r="G2086" s="49" t="s">
        <v>254</v>
      </c>
      <c r="H2086" s="48">
        <v>3.4559999999999999E-3</v>
      </c>
      <c r="I2086" s="47" t="s">
        <v>790</v>
      </c>
      <c r="J2086" s="53" t="s">
        <v>815</v>
      </c>
    </row>
    <row r="2087" spans="1:10" ht="24" customHeight="1" x14ac:dyDescent="0.2">
      <c r="A2087" s="50" t="s">
        <v>731</v>
      </c>
      <c r="B2087" s="51" t="s">
        <v>801</v>
      </c>
      <c r="C2087" s="50" t="s">
        <v>25</v>
      </c>
      <c r="D2087" s="50" t="s">
        <v>800</v>
      </c>
      <c r="E2087" s="171" t="s">
        <v>728</v>
      </c>
      <c r="F2087" s="171"/>
      <c r="G2087" s="49" t="s">
        <v>254</v>
      </c>
      <c r="H2087" s="48">
        <v>3.4559999999999999E-3</v>
      </c>
      <c r="I2087" s="47" t="s">
        <v>799</v>
      </c>
      <c r="J2087" s="53" t="s">
        <v>740</v>
      </c>
    </row>
    <row r="2088" spans="1:10" ht="26.1" customHeight="1" x14ac:dyDescent="0.2">
      <c r="A2088" s="50" t="s">
        <v>731</v>
      </c>
      <c r="B2088" s="51" t="s">
        <v>788</v>
      </c>
      <c r="C2088" s="50" t="s">
        <v>25</v>
      </c>
      <c r="D2088" s="50" t="s">
        <v>787</v>
      </c>
      <c r="E2088" s="171" t="s">
        <v>728</v>
      </c>
      <c r="F2088" s="171"/>
      <c r="G2088" s="49" t="s">
        <v>254</v>
      </c>
      <c r="H2088" s="48">
        <v>1.5359999999999999E-4</v>
      </c>
      <c r="I2088" s="47" t="s">
        <v>786</v>
      </c>
      <c r="J2088" s="53" t="s">
        <v>751</v>
      </c>
    </row>
    <row r="2089" spans="1:10" ht="26.1" customHeight="1" x14ac:dyDescent="0.2">
      <c r="A2089" s="50" t="s">
        <v>731</v>
      </c>
      <c r="B2089" s="51" t="s">
        <v>832</v>
      </c>
      <c r="C2089" s="50" t="s">
        <v>25</v>
      </c>
      <c r="D2089" s="50" t="s">
        <v>831</v>
      </c>
      <c r="E2089" s="171" t="s">
        <v>728</v>
      </c>
      <c r="F2089" s="171"/>
      <c r="G2089" s="49" t="s">
        <v>812</v>
      </c>
      <c r="H2089" s="48">
        <v>6.1439999999999997E-4</v>
      </c>
      <c r="I2089" s="47" t="s">
        <v>830</v>
      </c>
      <c r="J2089" s="53" t="s">
        <v>782</v>
      </c>
    </row>
    <row r="2090" spans="1:10" ht="24" customHeight="1" x14ac:dyDescent="0.2">
      <c r="A2090" s="50" t="s">
        <v>731</v>
      </c>
      <c r="B2090" s="51" t="s">
        <v>762</v>
      </c>
      <c r="C2090" s="50" t="s">
        <v>25</v>
      </c>
      <c r="D2090" s="50" t="s">
        <v>761</v>
      </c>
      <c r="E2090" s="171" t="s">
        <v>728</v>
      </c>
      <c r="F2090" s="171"/>
      <c r="G2090" s="49" t="s">
        <v>254</v>
      </c>
      <c r="H2090" s="48">
        <v>1.152E-3</v>
      </c>
      <c r="I2090" s="47" t="s">
        <v>760</v>
      </c>
      <c r="J2090" s="53" t="s">
        <v>985</v>
      </c>
    </row>
    <row r="2091" spans="1:10" ht="24" customHeight="1" x14ac:dyDescent="0.2">
      <c r="A2091" s="50" t="s">
        <v>731</v>
      </c>
      <c r="B2091" s="51" t="s">
        <v>754</v>
      </c>
      <c r="C2091" s="50" t="s">
        <v>25</v>
      </c>
      <c r="D2091" s="50" t="s">
        <v>753</v>
      </c>
      <c r="E2091" s="171" t="s">
        <v>728</v>
      </c>
      <c r="F2091" s="171"/>
      <c r="G2091" s="49" t="s">
        <v>254</v>
      </c>
      <c r="H2091" s="48">
        <v>3.68E-5</v>
      </c>
      <c r="I2091" s="47" t="s">
        <v>752</v>
      </c>
      <c r="J2091" s="53" t="s">
        <v>751</v>
      </c>
    </row>
    <row r="2092" spans="1:10" ht="24" customHeight="1" x14ac:dyDescent="0.2">
      <c r="A2092" s="50" t="s">
        <v>731</v>
      </c>
      <c r="B2092" s="51" t="s">
        <v>836</v>
      </c>
      <c r="C2092" s="50" t="s">
        <v>25</v>
      </c>
      <c r="D2092" s="50" t="s">
        <v>835</v>
      </c>
      <c r="E2092" s="171" t="s">
        <v>728</v>
      </c>
      <c r="F2092" s="171"/>
      <c r="G2092" s="49" t="s">
        <v>254</v>
      </c>
      <c r="H2092" s="48">
        <v>6.0788799999999997E-2</v>
      </c>
      <c r="I2092" s="47" t="s">
        <v>834</v>
      </c>
      <c r="J2092" s="53" t="s">
        <v>1222</v>
      </c>
    </row>
    <row r="2093" spans="1:10" ht="24" customHeight="1" x14ac:dyDescent="0.2">
      <c r="A2093" s="50" t="s">
        <v>731</v>
      </c>
      <c r="B2093" s="51" t="s">
        <v>809</v>
      </c>
      <c r="C2093" s="50" t="s">
        <v>25</v>
      </c>
      <c r="D2093" s="50" t="s">
        <v>808</v>
      </c>
      <c r="E2093" s="171" t="s">
        <v>791</v>
      </c>
      <c r="F2093" s="171"/>
      <c r="G2093" s="49" t="s">
        <v>807</v>
      </c>
      <c r="H2093" s="48">
        <v>3.0719999999999999E-4</v>
      </c>
      <c r="I2093" s="47" t="s">
        <v>806</v>
      </c>
      <c r="J2093" s="53" t="s">
        <v>882</v>
      </c>
    </row>
    <row r="2094" spans="1:10" ht="26.1" customHeight="1" x14ac:dyDescent="0.2">
      <c r="A2094" s="50" t="s">
        <v>731</v>
      </c>
      <c r="B2094" s="51" t="s">
        <v>750</v>
      </c>
      <c r="C2094" s="50" t="s">
        <v>25</v>
      </c>
      <c r="D2094" s="50" t="s">
        <v>749</v>
      </c>
      <c r="E2094" s="171" t="s">
        <v>728</v>
      </c>
      <c r="F2094" s="171"/>
      <c r="G2094" s="49" t="s">
        <v>254</v>
      </c>
      <c r="H2094" s="48">
        <v>7.36E-5</v>
      </c>
      <c r="I2094" s="47" t="s">
        <v>748</v>
      </c>
      <c r="J2094" s="53" t="s">
        <v>740</v>
      </c>
    </row>
    <row r="2095" spans="1:10" ht="24" customHeight="1" x14ac:dyDescent="0.2">
      <c r="A2095" s="50" t="s">
        <v>731</v>
      </c>
      <c r="B2095" s="51" t="s">
        <v>758</v>
      </c>
      <c r="C2095" s="50" t="s">
        <v>25</v>
      </c>
      <c r="D2095" s="50" t="s">
        <v>757</v>
      </c>
      <c r="E2095" s="171" t="s">
        <v>728</v>
      </c>
      <c r="F2095" s="171"/>
      <c r="G2095" s="49" t="s">
        <v>254</v>
      </c>
      <c r="H2095" s="48">
        <v>3.4559999999999999E-3</v>
      </c>
      <c r="I2095" s="47" t="s">
        <v>756</v>
      </c>
      <c r="J2095" s="53" t="s">
        <v>1221</v>
      </c>
    </row>
    <row r="2096" spans="1:10" ht="24" customHeight="1" x14ac:dyDescent="0.2">
      <c r="A2096" s="50" t="s">
        <v>731</v>
      </c>
      <c r="B2096" s="51" t="s">
        <v>746</v>
      </c>
      <c r="C2096" s="50" t="s">
        <v>25</v>
      </c>
      <c r="D2096" s="50" t="s">
        <v>745</v>
      </c>
      <c r="E2096" s="171" t="s">
        <v>728</v>
      </c>
      <c r="F2096" s="171"/>
      <c r="G2096" s="49" t="s">
        <v>254</v>
      </c>
      <c r="H2096" s="48">
        <v>1.104E-4</v>
      </c>
      <c r="I2096" s="47" t="s">
        <v>744</v>
      </c>
      <c r="J2096" s="53" t="s">
        <v>751</v>
      </c>
    </row>
    <row r="2097" spans="1:10" ht="24" customHeight="1" x14ac:dyDescent="0.2">
      <c r="A2097" s="50" t="s">
        <v>731</v>
      </c>
      <c r="B2097" s="51" t="s">
        <v>743</v>
      </c>
      <c r="C2097" s="50" t="s">
        <v>25</v>
      </c>
      <c r="D2097" s="50" t="s">
        <v>742</v>
      </c>
      <c r="E2097" s="171" t="s">
        <v>728</v>
      </c>
      <c r="F2097" s="171"/>
      <c r="G2097" s="49" t="s">
        <v>254</v>
      </c>
      <c r="H2097" s="48">
        <v>7.36E-5</v>
      </c>
      <c r="I2097" s="47" t="s">
        <v>741</v>
      </c>
      <c r="J2097" s="53" t="s">
        <v>751</v>
      </c>
    </row>
    <row r="2098" spans="1:10" ht="26.1" customHeight="1" x14ac:dyDescent="0.2">
      <c r="A2098" s="50" t="s">
        <v>731</v>
      </c>
      <c r="B2098" s="51" t="s">
        <v>797</v>
      </c>
      <c r="C2098" s="50" t="s">
        <v>25</v>
      </c>
      <c r="D2098" s="50" t="s">
        <v>796</v>
      </c>
      <c r="E2098" s="171" t="s">
        <v>791</v>
      </c>
      <c r="F2098" s="171"/>
      <c r="G2098" s="49" t="s">
        <v>254</v>
      </c>
      <c r="H2098" s="48">
        <v>7.8182399999999999E-2</v>
      </c>
      <c r="I2098" s="47" t="s">
        <v>795</v>
      </c>
      <c r="J2098" s="53" t="s">
        <v>1220</v>
      </c>
    </row>
    <row r="2099" spans="1:10" ht="24" customHeight="1" x14ac:dyDescent="0.2">
      <c r="A2099" s="50" t="s">
        <v>731</v>
      </c>
      <c r="B2099" s="51" t="s">
        <v>777</v>
      </c>
      <c r="C2099" s="50" t="s">
        <v>25</v>
      </c>
      <c r="D2099" s="50" t="s">
        <v>776</v>
      </c>
      <c r="E2099" s="171" t="s">
        <v>728</v>
      </c>
      <c r="F2099" s="171"/>
      <c r="G2099" s="49" t="s">
        <v>775</v>
      </c>
      <c r="H2099" s="48">
        <v>6.1439999999999997E-4</v>
      </c>
      <c r="I2099" s="47" t="s">
        <v>774</v>
      </c>
      <c r="J2099" s="53" t="s">
        <v>751</v>
      </c>
    </row>
    <row r="2100" spans="1:10" ht="26.1" customHeight="1" x14ac:dyDescent="0.2">
      <c r="A2100" s="50" t="s">
        <v>731</v>
      </c>
      <c r="B2100" s="51" t="s">
        <v>785</v>
      </c>
      <c r="C2100" s="50" t="s">
        <v>25</v>
      </c>
      <c r="D2100" s="50" t="s">
        <v>784</v>
      </c>
      <c r="E2100" s="171" t="s">
        <v>728</v>
      </c>
      <c r="F2100" s="171"/>
      <c r="G2100" s="49" t="s">
        <v>254</v>
      </c>
      <c r="H2100" s="48">
        <v>4.6079999999999998E-4</v>
      </c>
      <c r="I2100" s="47" t="s">
        <v>783</v>
      </c>
      <c r="J2100" s="53" t="s">
        <v>751</v>
      </c>
    </row>
    <row r="2101" spans="1:10" ht="24" customHeight="1" x14ac:dyDescent="0.2">
      <c r="A2101" s="50" t="s">
        <v>731</v>
      </c>
      <c r="B2101" s="51" t="s">
        <v>814</v>
      </c>
      <c r="C2101" s="50" t="s">
        <v>25</v>
      </c>
      <c r="D2101" s="50" t="s">
        <v>813</v>
      </c>
      <c r="E2101" s="171" t="s">
        <v>728</v>
      </c>
      <c r="F2101" s="171"/>
      <c r="G2101" s="49" t="s">
        <v>812</v>
      </c>
      <c r="H2101" s="48">
        <v>1.7664E-3</v>
      </c>
      <c r="I2101" s="47" t="s">
        <v>811</v>
      </c>
      <c r="J2101" s="53" t="s">
        <v>770</v>
      </c>
    </row>
    <row r="2102" spans="1:10" ht="26.1" customHeight="1" x14ac:dyDescent="0.2">
      <c r="A2102" s="50" t="s">
        <v>731</v>
      </c>
      <c r="B2102" s="51" t="s">
        <v>1219</v>
      </c>
      <c r="C2102" s="50" t="s">
        <v>25</v>
      </c>
      <c r="D2102" s="50" t="s">
        <v>1218</v>
      </c>
      <c r="E2102" s="171" t="s">
        <v>728</v>
      </c>
      <c r="F2102" s="171"/>
      <c r="G2102" s="49" t="s">
        <v>982</v>
      </c>
      <c r="H2102" s="48">
        <v>3.36</v>
      </c>
      <c r="I2102" s="47" t="s">
        <v>1217</v>
      </c>
      <c r="J2102" s="53" t="s">
        <v>1216</v>
      </c>
    </row>
    <row r="2103" spans="1:10" ht="26.1" customHeight="1" x14ac:dyDescent="0.2">
      <c r="A2103" s="50" t="s">
        <v>731</v>
      </c>
      <c r="B2103" s="51" t="s">
        <v>1215</v>
      </c>
      <c r="C2103" s="50" t="s">
        <v>25</v>
      </c>
      <c r="D2103" s="50" t="s">
        <v>1214</v>
      </c>
      <c r="E2103" s="171" t="s">
        <v>728</v>
      </c>
      <c r="F2103" s="171"/>
      <c r="G2103" s="49" t="s">
        <v>982</v>
      </c>
      <c r="H2103" s="48">
        <v>0.66</v>
      </c>
      <c r="I2103" s="47" t="s">
        <v>1213</v>
      </c>
      <c r="J2103" s="53" t="s">
        <v>1212</v>
      </c>
    </row>
    <row r="2104" spans="1:10" ht="26.1" customHeight="1" x14ac:dyDescent="0.2">
      <c r="A2104" s="50" t="s">
        <v>731</v>
      </c>
      <c r="B2104" s="51" t="s">
        <v>1211</v>
      </c>
      <c r="C2104" s="50" t="s">
        <v>25</v>
      </c>
      <c r="D2104" s="50" t="s">
        <v>1210</v>
      </c>
      <c r="E2104" s="171" t="s">
        <v>728</v>
      </c>
      <c r="F2104" s="171"/>
      <c r="G2104" s="49" t="s">
        <v>32</v>
      </c>
      <c r="H2104" s="48">
        <v>1.05</v>
      </c>
      <c r="I2104" s="47" t="s">
        <v>1209</v>
      </c>
      <c r="J2104" s="53" t="s">
        <v>1208</v>
      </c>
    </row>
    <row r="2105" spans="1:10" ht="24" customHeight="1" x14ac:dyDescent="0.2">
      <c r="A2105" s="50" t="s">
        <v>731</v>
      </c>
      <c r="B2105" s="51" t="s">
        <v>889</v>
      </c>
      <c r="C2105" s="50" t="s">
        <v>25</v>
      </c>
      <c r="D2105" s="50" t="s">
        <v>888</v>
      </c>
      <c r="E2105" s="171" t="s">
        <v>840</v>
      </c>
      <c r="F2105" s="171"/>
      <c r="G2105" s="49" t="s">
        <v>839</v>
      </c>
      <c r="H2105" s="48">
        <v>0.4</v>
      </c>
      <c r="I2105" s="47" t="s">
        <v>844</v>
      </c>
      <c r="J2105" s="53" t="s">
        <v>1040</v>
      </c>
    </row>
    <row r="2106" spans="1:10" ht="24" customHeight="1" x14ac:dyDescent="0.2">
      <c r="A2106" s="50" t="s">
        <v>731</v>
      </c>
      <c r="B2106" s="51" t="s">
        <v>923</v>
      </c>
      <c r="C2106" s="50" t="s">
        <v>25</v>
      </c>
      <c r="D2106" s="50" t="s">
        <v>922</v>
      </c>
      <c r="E2106" s="171" t="s">
        <v>728</v>
      </c>
      <c r="F2106" s="171"/>
      <c r="G2106" s="49" t="s">
        <v>254</v>
      </c>
      <c r="H2106" s="48">
        <v>2.7999999999999998E-4</v>
      </c>
      <c r="I2106" s="47" t="s">
        <v>921</v>
      </c>
      <c r="J2106" s="53" t="s">
        <v>751</v>
      </c>
    </row>
    <row r="2107" spans="1:10" ht="24" customHeight="1" x14ac:dyDescent="0.2">
      <c r="A2107" s="50" t="s">
        <v>731</v>
      </c>
      <c r="B2107" s="51" t="s">
        <v>919</v>
      </c>
      <c r="C2107" s="50" t="s">
        <v>25</v>
      </c>
      <c r="D2107" s="50" t="s">
        <v>918</v>
      </c>
      <c r="E2107" s="171" t="s">
        <v>728</v>
      </c>
      <c r="F2107" s="171"/>
      <c r="G2107" s="49" t="s">
        <v>254</v>
      </c>
      <c r="H2107" s="48">
        <v>8.0000000000000007E-5</v>
      </c>
      <c r="I2107" s="47" t="s">
        <v>917</v>
      </c>
      <c r="J2107" s="53" t="s">
        <v>751</v>
      </c>
    </row>
    <row r="2108" spans="1:10" ht="24" customHeight="1" x14ac:dyDescent="0.2">
      <c r="A2108" s="50" t="s">
        <v>731</v>
      </c>
      <c r="B2108" s="51" t="s">
        <v>916</v>
      </c>
      <c r="C2108" s="50" t="s">
        <v>25</v>
      </c>
      <c r="D2108" s="50" t="s">
        <v>915</v>
      </c>
      <c r="E2108" s="171" t="s">
        <v>728</v>
      </c>
      <c r="F2108" s="171"/>
      <c r="G2108" s="49" t="s">
        <v>254</v>
      </c>
      <c r="H2108" s="48">
        <v>4.0000000000000003E-5</v>
      </c>
      <c r="I2108" s="47" t="s">
        <v>914</v>
      </c>
      <c r="J2108" s="53" t="s">
        <v>751</v>
      </c>
    </row>
    <row r="2109" spans="1:10" ht="24" customHeight="1" x14ac:dyDescent="0.2">
      <c r="A2109" s="50" t="s">
        <v>731</v>
      </c>
      <c r="B2109" s="51" t="s">
        <v>913</v>
      </c>
      <c r="C2109" s="50" t="s">
        <v>25</v>
      </c>
      <c r="D2109" s="50" t="s">
        <v>912</v>
      </c>
      <c r="E2109" s="171" t="s">
        <v>728</v>
      </c>
      <c r="F2109" s="171"/>
      <c r="G2109" s="49" t="s">
        <v>254</v>
      </c>
      <c r="H2109" s="48">
        <v>1.6000000000000001E-4</v>
      </c>
      <c r="I2109" s="47" t="s">
        <v>911</v>
      </c>
      <c r="J2109" s="53" t="s">
        <v>751</v>
      </c>
    </row>
    <row r="2110" spans="1:10" ht="24" customHeight="1" x14ac:dyDescent="0.2">
      <c r="A2110" s="50" t="s">
        <v>731</v>
      </c>
      <c r="B2110" s="51" t="s">
        <v>910</v>
      </c>
      <c r="C2110" s="50" t="s">
        <v>25</v>
      </c>
      <c r="D2110" s="50" t="s">
        <v>909</v>
      </c>
      <c r="E2110" s="171" t="s">
        <v>728</v>
      </c>
      <c r="F2110" s="171"/>
      <c r="G2110" s="49" t="s">
        <v>254</v>
      </c>
      <c r="H2110" s="48">
        <v>8.0000000000000007E-5</v>
      </c>
      <c r="I2110" s="47" t="s">
        <v>908</v>
      </c>
      <c r="J2110" s="53" t="s">
        <v>751</v>
      </c>
    </row>
    <row r="2111" spans="1:10" ht="24" customHeight="1" x14ac:dyDescent="0.2">
      <c r="A2111" s="50" t="s">
        <v>731</v>
      </c>
      <c r="B2111" s="51" t="s">
        <v>907</v>
      </c>
      <c r="C2111" s="50" t="s">
        <v>25</v>
      </c>
      <c r="D2111" s="50" t="s">
        <v>906</v>
      </c>
      <c r="E2111" s="171" t="s">
        <v>728</v>
      </c>
      <c r="F2111" s="171"/>
      <c r="G2111" s="49" t="s">
        <v>270</v>
      </c>
      <c r="H2111" s="48">
        <v>2.7999999999999998E-4</v>
      </c>
      <c r="I2111" s="47" t="s">
        <v>905</v>
      </c>
      <c r="J2111" s="53" t="s">
        <v>751</v>
      </c>
    </row>
    <row r="2112" spans="1:10" ht="24" customHeight="1" x14ac:dyDescent="0.2">
      <c r="A2112" s="50" t="s">
        <v>731</v>
      </c>
      <c r="B2112" s="51" t="s">
        <v>904</v>
      </c>
      <c r="C2112" s="50" t="s">
        <v>25</v>
      </c>
      <c r="D2112" s="50" t="s">
        <v>903</v>
      </c>
      <c r="E2112" s="171" t="s">
        <v>728</v>
      </c>
      <c r="F2112" s="171"/>
      <c r="G2112" s="49" t="s">
        <v>254</v>
      </c>
      <c r="H2112" s="48">
        <v>1.6000000000000001E-4</v>
      </c>
      <c r="I2112" s="47" t="s">
        <v>902</v>
      </c>
      <c r="J2112" s="53" t="s">
        <v>751</v>
      </c>
    </row>
    <row r="2113" spans="1:11" ht="24" customHeight="1" x14ac:dyDescent="0.2">
      <c r="A2113" s="50" t="s">
        <v>731</v>
      </c>
      <c r="B2113" s="51" t="s">
        <v>901</v>
      </c>
      <c r="C2113" s="50" t="s">
        <v>25</v>
      </c>
      <c r="D2113" s="50" t="s">
        <v>900</v>
      </c>
      <c r="E2113" s="171" t="s">
        <v>728</v>
      </c>
      <c r="F2113" s="171"/>
      <c r="G2113" s="49" t="s">
        <v>254</v>
      </c>
      <c r="H2113" s="48">
        <v>4.0000000000000003E-5</v>
      </c>
      <c r="I2113" s="47" t="s">
        <v>899</v>
      </c>
      <c r="J2113" s="53" t="s">
        <v>751</v>
      </c>
    </row>
    <row r="2114" spans="1:11" ht="24" customHeight="1" x14ac:dyDescent="0.2">
      <c r="A2114" s="50" t="s">
        <v>731</v>
      </c>
      <c r="B2114" s="51" t="s">
        <v>898</v>
      </c>
      <c r="C2114" s="50" t="s">
        <v>25</v>
      </c>
      <c r="D2114" s="50" t="s">
        <v>897</v>
      </c>
      <c r="E2114" s="171" t="s">
        <v>728</v>
      </c>
      <c r="F2114" s="171"/>
      <c r="G2114" s="49" t="s">
        <v>254</v>
      </c>
      <c r="H2114" s="48">
        <v>4.0000000000000003E-5</v>
      </c>
      <c r="I2114" s="47" t="s">
        <v>896</v>
      </c>
      <c r="J2114" s="53" t="s">
        <v>740</v>
      </c>
    </row>
    <row r="2115" spans="1:11" ht="24" customHeight="1" x14ac:dyDescent="0.2">
      <c r="A2115" s="50" t="s">
        <v>731</v>
      </c>
      <c r="B2115" s="51" t="s">
        <v>895</v>
      </c>
      <c r="C2115" s="50" t="s">
        <v>25</v>
      </c>
      <c r="D2115" s="50" t="s">
        <v>894</v>
      </c>
      <c r="E2115" s="171" t="s">
        <v>728</v>
      </c>
      <c r="F2115" s="171"/>
      <c r="G2115" s="49" t="s">
        <v>254</v>
      </c>
      <c r="H2115" s="48">
        <v>8.0000000000000007E-5</v>
      </c>
      <c r="I2115" s="47" t="s">
        <v>893</v>
      </c>
      <c r="J2115" s="53" t="s">
        <v>751</v>
      </c>
    </row>
    <row r="2116" spans="1:11" ht="26.1" customHeight="1" x14ac:dyDescent="0.2">
      <c r="A2116" s="50" t="s">
        <v>731</v>
      </c>
      <c r="B2116" s="51" t="s">
        <v>892</v>
      </c>
      <c r="C2116" s="50" t="s">
        <v>25</v>
      </c>
      <c r="D2116" s="50" t="s">
        <v>891</v>
      </c>
      <c r="E2116" s="171" t="s">
        <v>728</v>
      </c>
      <c r="F2116" s="171"/>
      <c r="G2116" s="49" t="s">
        <v>254</v>
      </c>
      <c r="H2116" s="48">
        <v>2.0000000000000001E-4</v>
      </c>
      <c r="I2116" s="47" t="s">
        <v>890</v>
      </c>
      <c r="J2116" s="53" t="s">
        <v>751</v>
      </c>
    </row>
    <row r="2117" spans="1:11" x14ac:dyDescent="0.2">
      <c r="A2117" s="37"/>
      <c r="B2117" s="37"/>
      <c r="C2117" s="37"/>
      <c r="D2117" s="37"/>
      <c r="E2117" s="37" t="s">
        <v>713</v>
      </c>
      <c r="F2117" s="36">
        <v>12.96</v>
      </c>
      <c r="G2117" s="37" t="s">
        <v>712</v>
      </c>
      <c r="H2117" s="36">
        <v>0</v>
      </c>
      <c r="I2117" s="37" t="s">
        <v>711</v>
      </c>
      <c r="J2117" s="36">
        <v>12.96</v>
      </c>
    </row>
    <row r="2118" spans="1:11" x14ac:dyDescent="0.2">
      <c r="A2118" s="37"/>
      <c r="B2118" s="37"/>
      <c r="C2118" s="37"/>
      <c r="D2118" s="37"/>
      <c r="E2118" s="37" t="s">
        <v>710</v>
      </c>
      <c r="F2118" s="36">
        <v>13.17</v>
      </c>
      <c r="G2118" s="37"/>
      <c r="H2118" s="172" t="s">
        <v>709</v>
      </c>
      <c r="I2118" s="172"/>
      <c r="J2118" s="36">
        <v>65.87</v>
      </c>
    </row>
    <row r="2119" spans="1:11" ht="50.1" customHeight="1" thickBot="1" x14ac:dyDescent="0.25">
      <c r="A2119" s="22"/>
      <c r="B2119" s="22"/>
      <c r="C2119" s="22"/>
      <c r="D2119" s="22"/>
      <c r="E2119" s="22"/>
      <c r="F2119" s="22"/>
      <c r="G2119" s="22" t="s">
        <v>708</v>
      </c>
      <c r="H2119" s="35" t="s">
        <v>1207</v>
      </c>
      <c r="I2119" s="22" t="s">
        <v>706</v>
      </c>
      <c r="J2119" s="32">
        <v>39635.949999999997</v>
      </c>
    </row>
    <row r="2120" spans="1:11" ht="0.95" customHeight="1" thickTop="1" x14ac:dyDescent="0.2">
      <c r="A2120" s="34"/>
      <c r="B2120" s="34"/>
      <c r="C2120" s="34"/>
      <c r="D2120" s="34"/>
      <c r="E2120" s="34"/>
      <c r="F2120" s="34"/>
      <c r="G2120" s="34"/>
      <c r="H2120" s="34"/>
      <c r="I2120" s="34"/>
      <c r="J2120" s="34"/>
    </row>
    <row r="2121" spans="1:11" ht="18" customHeight="1" x14ac:dyDescent="0.2">
      <c r="A2121" s="30" t="s">
        <v>471</v>
      </c>
      <c r="B2121" s="29" t="s">
        <v>10</v>
      </c>
      <c r="C2121" s="30" t="s">
        <v>11</v>
      </c>
      <c r="D2121" s="30" t="s">
        <v>12</v>
      </c>
      <c r="E2121" s="173" t="s">
        <v>725</v>
      </c>
      <c r="F2121" s="173"/>
      <c r="G2121" s="46" t="s">
        <v>13</v>
      </c>
      <c r="H2121" s="29" t="s">
        <v>14</v>
      </c>
      <c r="I2121" s="29" t="s">
        <v>724</v>
      </c>
      <c r="J2121" s="29" t="s">
        <v>15</v>
      </c>
      <c r="K2121" s="29" t="s">
        <v>17</v>
      </c>
    </row>
    <row r="2122" spans="1:11" ht="51.95" customHeight="1" x14ac:dyDescent="0.2">
      <c r="A2122" s="28" t="s">
        <v>723</v>
      </c>
      <c r="B2122" s="27" t="s">
        <v>472</v>
      </c>
      <c r="C2122" s="28" t="s">
        <v>30</v>
      </c>
      <c r="D2122" s="28" t="s">
        <v>473</v>
      </c>
      <c r="E2122" s="174" t="s">
        <v>1195</v>
      </c>
      <c r="F2122" s="174"/>
      <c r="G2122" s="45" t="s">
        <v>32</v>
      </c>
      <c r="H2122" s="44">
        <v>1</v>
      </c>
      <c r="I2122" s="43"/>
      <c r="J2122" s="43">
        <v>34.200000000000003</v>
      </c>
      <c r="K2122" s="43">
        <v>34.200000000000003</v>
      </c>
    </row>
    <row r="2123" spans="1:11" ht="51.95" customHeight="1" x14ac:dyDescent="0.2">
      <c r="A2123" s="41" t="s">
        <v>718</v>
      </c>
      <c r="B2123" s="42" t="s">
        <v>1054</v>
      </c>
      <c r="C2123" s="41" t="s">
        <v>30</v>
      </c>
      <c r="D2123" s="41" t="s">
        <v>1053</v>
      </c>
      <c r="E2123" s="170" t="s">
        <v>993</v>
      </c>
      <c r="F2123" s="170"/>
      <c r="G2123" s="40" t="s">
        <v>89</v>
      </c>
      <c r="H2123" s="39">
        <v>3.04E-2</v>
      </c>
      <c r="I2123" s="39">
        <v>0</v>
      </c>
      <c r="J2123" s="38">
        <v>663.33</v>
      </c>
      <c r="K2123" s="38">
        <v>20.16</v>
      </c>
    </row>
    <row r="2124" spans="1:11" ht="24" customHeight="1" x14ac:dyDescent="0.2">
      <c r="A2124" s="41" t="s">
        <v>718</v>
      </c>
      <c r="B2124" s="42" t="s">
        <v>1029</v>
      </c>
      <c r="C2124" s="41" t="s">
        <v>30</v>
      </c>
      <c r="D2124" s="41" t="s">
        <v>1028</v>
      </c>
      <c r="E2124" s="170" t="s">
        <v>733</v>
      </c>
      <c r="F2124" s="170"/>
      <c r="G2124" s="40" t="s">
        <v>732</v>
      </c>
      <c r="H2124" s="39">
        <v>0.374</v>
      </c>
      <c r="I2124" s="39">
        <v>0</v>
      </c>
      <c r="J2124" s="38">
        <v>26.7</v>
      </c>
      <c r="K2124" s="38">
        <v>9.98</v>
      </c>
    </row>
    <row r="2125" spans="1:11" ht="24" customHeight="1" x14ac:dyDescent="0.2">
      <c r="A2125" s="41" t="s">
        <v>718</v>
      </c>
      <c r="B2125" s="42" t="s">
        <v>735</v>
      </c>
      <c r="C2125" s="41" t="s">
        <v>30</v>
      </c>
      <c r="D2125" s="41" t="s">
        <v>734</v>
      </c>
      <c r="E2125" s="170" t="s">
        <v>733</v>
      </c>
      <c r="F2125" s="170"/>
      <c r="G2125" s="40" t="s">
        <v>732</v>
      </c>
      <c r="H2125" s="39">
        <v>0.187</v>
      </c>
      <c r="I2125" s="39">
        <v>0</v>
      </c>
      <c r="J2125" s="38">
        <v>21.72</v>
      </c>
      <c r="K2125" s="38">
        <v>4.0599999999999996</v>
      </c>
    </row>
    <row r="2126" spans="1:11" ht="25.5" x14ac:dyDescent="0.2">
      <c r="A2126" s="37"/>
      <c r="B2126" s="37"/>
      <c r="C2126" s="37"/>
      <c r="D2126" s="37"/>
      <c r="E2126" s="37"/>
      <c r="F2126" s="37" t="s">
        <v>713</v>
      </c>
      <c r="G2126" s="36">
        <v>11.28</v>
      </c>
      <c r="H2126" s="37" t="s">
        <v>712</v>
      </c>
      <c r="I2126" s="36">
        <v>0</v>
      </c>
      <c r="J2126" s="37" t="s">
        <v>711</v>
      </c>
      <c r="K2126" s="36">
        <v>11.28</v>
      </c>
    </row>
    <row r="2127" spans="1:11" ht="25.5" x14ac:dyDescent="0.2">
      <c r="A2127" s="37"/>
      <c r="B2127" s="37"/>
      <c r="C2127" s="37"/>
      <c r="D2127" s="37"/>
      <c r="E2127" s="37"/>
      <c r="F2127" s="37" t="s">
        <v>710</v>
      </c>
      <c r="G2127" s="36">
        <v>8.5500000000000007</v>
      </c>
      <c r="H2127" s="172"/>
      <c r="I2127" s="172" t="s">
        <v>709</v>
      </c>
      <c r="J2127" s="37"/>
      <c r="K2127" s="36">
        <v>42.75</v>
      </c>
    </row>
    <row r="2128" spans="1:11" ht="50.1" customHeight="1" thickBot="1" x14ac:dyDescent="0.25">
      <c r="A2128" s="22"/>
      <c r="B2128" s="22"/>
      <c r="C2128" s="22"/>
      <c r="D2128" s="22"/>
      <c r="E2128" s="22"/>
      <c r="F2128" s="22"/>
      <c r="G2128" s="22"/>
      <c r="H2128" s="22" t="s">
        <v>708</v>
      </c>
      <c r="I2128" s="35" t="s">
        <v>1207</v>
      </c>
      <c r="J2128" s="22" t="s">
        <v>706</v>
      </c>
      <c r="K2128" s="32">
        <v>25723.95</v>
      </c>
    </row>
    <row r="2129" spans="1:11" ht="0.95" customHeight="1" thickTop="1" x14ac:dyDescent="0.2">
      <c r="A2129" s="34"/>
      <c r="B2129" s="34"/>
      <c r="C2129" s="34"/>
      <c r="D2129" s="34"/>
      <c r="E2129" s="34"/>
      <c r="F2129" s="34"/>
      <c r="G2129" s="34"/>
      <c r="H2129" s="34"/>
      <c r="I2129" s="34"/>
      <c r="J2129" s="34"/>
      <c r="K2129" s="34"/>
    </row>
    <row r="2130" spans="1:11" ht="24" customHeight="1" x14ac:dyDescent="0.2">
      <c r="A2130" s="26" t="s">
        <v>474</v>
      </c>
      <c r="B2130" s="26"/>
      <c r="C2130" s="26"/>
      <c r="D2130" s="26" t="s">
        <v>475</v>
      </c>
      <c r="E2130" s="26"/>
      <c r="F2130" s="176"/>
      <c r="G2130" s="176"/>
      <c r="H2130" s="26"/>
      <c r="I2130" s="25"/>
      <c r="J2130" s="26"/>
      <c r="K2130" s="52">
        <v>30581.46</v>
      </c>
    </row>
    <row r="2131" spans="1:11" ht="18" customHeight="1" x14ac:dyDescent="0.2">
      <c r="A2131" s="30" t="s">
        <v>476</v>
      </c>
      <c r="B2131" s="29" t="s">
        <v>10</v>
      </c>
      <c r="C2131" s="30" t="s">
        <v>11</v>
      </c>
      <c r="D2131" s="30" t="s">
        <v>12</v>
      </c>
      <c r="E2131" s="173" t="s">
        <v>725</v>
      </c>
      <c r="F2131" s="173"/>
      <c r="G2131" s="46" t="s">
        <v>13</v>
      </c>
      <c r="H2131" s="29" t="s">
        <v>14</v>
      </c>
      <c r="I2131" s="29" t="s">
        <v>724</v>
      </c>
      <c r="J2131" s="29" t="s">
        <v>15</v>
      </c>
      <c r="K2131" s="29" t="s">
        <v>17</v>
      </c>
    </row>
    <row r="2132" spans="1:11" ht="39" customHeight="1" x14ac:dyDescent="0.2">
      <c r="A2132" s="28" t="s">
        <v>723</v>
      </c>
      <c r="B2132" s="27" t="s">
        <v>477</v>
      </c>
      <c r="C2132" s="28" t="s">
        <v>30</v>
      </c>
      <c r="D2132" s="28" t="s">
        <v>478</v>
      </c>
      <c r="E2132" s="174" t="s">
        <v>1206</v>
      </c>
      <c r="F2132" s="174"/>
      <c r="G2132" s="45" t="s">
        <v>32</v>
      </c>
      <c r="H2132" s="44">
        <v>1</v>
      </c>
      <c r="I2132" s="43"/>
      <c r="J2132" s="43">
        <v>149.38</v>
      </c>
      <c r="K2132" s="43">
        <v>149.38</v>
      </c>
    </row>
    <row r="2133" spans="1:11" ht="24" customHeight="1" x14ac:dyDescent="0.2">
      <c r="A2133" s="41" t="s">
        <v>718</v>
      </c>
      <c r="B2133" s="42" t="s">
        <v>735</v>
      </c>
      <c r="C2133" s="41" t="s">
        <v>30</v>
      </c>
      <c r="D2133" s="41" t="s">
        <v>734</v>
      </c>
      <c r="E2133" s="170" t="s">
        <v>733</v>
      </c>
      <c r="F2133" s="170"/>
      <c r="G2133" s="40" t="s">
        <v>732</v>
      </c>
      <c r="H2133" s="39">
        <v>0.2064</v>
      </c>
      <c r="I2133" s="39">
        <v>0</v>
      </c>
      <c r="J2133" s="38">
        <v>21.72</v>
      </c>
      <c r="K2133" s="38">
        <v>4.4800000000000004</v>
      </c>
    </row>
    <row r="2134" spans="1:11" ht="26.1" customHeight="1" x14ac:dyDescent="0.2">
      <c r="A2134" s="41" t="s">
        <v>718</v>
      </c>
      <c r="B2134" s="42" t="s">
        <v>1205</v>
      </c>
      <c r="C2134" s="41" t="s">
        <v>30</v>
      </c>
      <c r="D2134" s="41" t="s">
        <v>1204</v>
      </c>
      <c r="E2134" s="170" t="s">
        <v>733</v>
      </c>
      <c r="F2134" s="170"/>
      <c r="G2134" s="40" t="s">
        <v>732</v>
      </c>
      <c r="H2134" s="39">
        <v>0.80379999999999996</v>
      </c>
      <c r="I2134" s="39">
        <v>0</v>
      </c>
      <c r="J2134" s="38">
        <v>26.59</v>
      </c>
      <c r="K2134" s="38">
        <v>21.37</v>
      </c>
    </row>
    <row r="2135" spans="1:11" ht="24" customHeight="1" x14ac:dyDescent="0.2">
      <c r="A2135" s="50" t="s">
        <v>731</v>
      </c>
      <c r="B2135" s="51" t="s">
        <v>1203</v>
      </c>
      <c r="C2135" s="50" t="s">
        <v>30</v>
      </c>
      <c r="D2135" s="50" t="s">
        <v>1202</v>
      </c>
      <c r="E2135" s="171" t="s">
        <v>728</v>
      </c>
      <c r="F2135" s="171"/>
      <c r="G2135" s="49" t="s">
        <v>100</v>
      </c>
      <c r="H2135" s="48">
        <v>9.1300000000000008</v>
      </c>
      <c r="I2135" s="48">
        <v>0</v>
      </c>
      <c r="J2135" s="47">
        <v>3.1</v>
      </c>
      <c r="K2135" s="47">
        <v>28.3</v>
      </c>
    </row>
    <row r="2136" spans="1:11" ht="24" customHeight="1" x14ac:dyDescent="0.2">
      <c r="A2136" s="50" t="s">
        <v>731</v>
      </c>
      <c r="B2136" s="51" t="s">
        <v>1201</v>
      </c>
      <c r="C2136" s="50" t="s">
        <v>30</v>
      </c>
      <c r="D2136" s="50" t="s">
        <v>1200</v>
      </c>
      <c r="E2136" s="171" t="s">
        <v>728</v>
      </c>
      <c r="F2136" s="171"/>
      <c r="G2136" s="49" t="s">
        <v>100</v>
      </c>
      <c r="H2136" s="48">
        <v>0.14099999999999999</v>
      </c>
      <c r="I2136" s="48">
        <v>0</v>
      </c>
      <c r="J2136" s="47">
        <v>5.93</v>
      </c>
      <c r="K2136" s="47">
        <v>0.83</v>
      </c>
    </row>
    <row r="2137" spans="1:11" ht="39" customHeight="1" x14ac:dyDescent="0.2">
      <c r="A2137" s="50" t="s">
        <v>731</v>
      </c>
      <c r="B2137" s="51" t="s">
        <v>1199</v>
      </c>
      <c r="C2137" s="50" t="s">
        <v>30</v>
      </c>
      <c r="D2137" s="50" t="s">
        <v>1198</v>
      </c>
      <c r="E2137" s="171" t="s">
        <v>728</v>
      </c>
      <c r="F2137" s="171"/>
      <c r="G2137" s="49" t="s">
        <v>32</v>
      </c>
      <c r="H2137" s="48">
        <v>1.0864</v>
      </c>
      <c r="I2137" s="48">
        <v>0</v>
      </c>
      <c r="J2137" s="47">
        <v>86.9</v>
      </c>
      <c r="K2137" s="47">
        <v>94.4</v>
      </c>
    </row>
    <row r="2138" spans="1:11" ht="25.5" x14ac:dyDescent="0.2">
      <c r="A2138" s="37"/>
      <c r="B2138" s="37"/>
      <c r="C2138" s="37"/>
      <c r="D2138" s="37"/>
      <c r="E2138" s="37"/>
      <c r="F2138" s="37" t="s">
        <v>713</v>
      </c>
      <c r="G2138" s="36">
        <v>17.350000000000001</v>
      </c>
      <c r="H2138" s="37" t="s">
        <v>712</v>
      </c>
      <c r="I2138" s="36">
        <v>0</v>
      </c>
      <c r="J2138" s="37" t="s">
        <v>711</v>
      </c>
      <c r="K2138" s="36">
        <v>17.350000000000001</v>
      </c>
    </row>
    <row r="2139" spans="1:11" ht="25.5" x14ac:dyDescent="0.2">
      <c r="A2139" s="37"/>
      <c r="B2139" s="37"/>
      <c r="C2139" s="37"/>
      <c r="D2139" s="37"/>
      <c r="E2139" s="37"/>
      <c r="F2139" s="37" t="s">
        <v>710</v>
      </c>
      <c r="G2139" s="36">
        <v>37.340000000000003</v>
      </c>
      <c r="H2139" s="172"/>
      <c r="I2139" s="172" t="s">
        <v>709</v>
      </c>
      <c r="J2139" s="37"/>
      <c r="K2139" s="36">
        <v>186.72</v>
      </c>
    </row>
    <row r="2140" spans="1:11" ht="50.1" customHeight="1" thickBot="1" x14ac:dyDescent="0.25">
      <c r="A2140" s="22"/>
      <c r="B2140" s="22"/>
      <c r="C2140" s="22"/>
      <c r="D2140" s="22"/>
      <c r="E2140" s="22"/>
      <c r="F2140" s="22"/>
      <c r="G2140" s="22"/>
      <c r="H2140" s="22" t="s">
        <v>708</v>
      </c>
      <c r="I2140" s="35" t="s">
        <v>1197</v>
      </c>
      <c r="J2140" s="22" t="s">
        <v>706</v>
      </c>
      <c r="K2140" s="32">
        <v>24884.17</v>
      </c>
    </row>
    <row r="2141" spans="1:11" ht="0.95" customHeight="1" thickTop="1" x14ac:dyDescent="0.2">
      <c r="A2141" s="34"/>
      <c r="B2141" s="34"/>
      <c r="C2141" s="34"/>
      <c r="D2141" s="34"/>
      <c r="E2141" s="34"/>
      <c r="F2141" s="34"/>
      <c r="G2141" s="34"/>
      <c r="H2141" s="34"/>
      <c r="I2141" s="34"/>
      <c r="J2141" s="34"/>
      <c r="K2141" s="34"/>
    </row>
    <row r="2142" spans="1:11" ht="18" customHeight="1" x14ac:dyDescent="0.2">
      <c r="A2142" s="30" t="s">
        <v>479</v>
      </c>
      <c r="B2142" s="29" t="s">
        <v>10</v>
      </c>
      <c r="C2142" s="30" t="s">
        <v>11</v>
      </c>
      <c r="D2142" s="30" t="s">
        <v>12</v>
      </c>
      <c r="E2142" s="173" t="s">
        <v>725</v>
      </c>
      <c r="F2142" s="173"/>
      <c r="G2142" s="46" t="s">
        <v>13</v>
      </c>
      <c r="H2142" s="29" t="s">
        <v>14</v>
      </c>
      <c r="I2142" s="29" t="s">
        <v>724</v>
      </c>
      <c r="J2142" s="29" t="s">
        <v>15</v>
      </c>
      <c r="K2142" s="29" t="s">
        <v>17</v>
      </c>
    </row>
    <row r="2143" spans="1:11" ht="51.95" customHeight="1" x14ac:dyDescent="0.2">
      <c r="A2143" s="28" t="s">
        <v>723</v>
      </c>
      <c r="B2143" s="27" t="s">
        <v>472</v>
      </c>
      <c r="C2143" s="28" t="s">
        <v>30</v>
      </c>
      <c r="D2143" s="28" t="s">
        <v>473</v>
      </c>
      <c r="E2143" s="174" t="s">
        <v>1195</v>
      </c>
      <c r="F2143" s="174"/>
      <c r="G2143" s="45" t="s">
        <v>32</v>
      </c>
      <c r="H2143" s="44">
        <v>1</v>
      </c>
      <c r="I2143" s="43"/>
      <c r="J2143" s="43">
        <v>34.200000000000003</v>
      </c>
      <c r="K2143" s="43">
        <v>34.200000000000003</v>
      </c>
    </row>
    <row r="2144" spans="1:11" ht="51.95" customHeight="1" x14ac:dyDescent="0.2">
      <c r="A2144" s="41" t="s">
        <v>718</v>
      </c>
      <c r="B2144" s="42" t="s">
        <v>1054</v>
      </c>
      <c r="C2144" s="41" t="s">
        <v>30</v>
      </c>
      <c r="D2144" s="41" t="s">
        <v>1053</v>
      </c>
      <c r="E2144" s="170" t="s">
        <v>993</v>
      </c>
      <c r="F2144" s="170"/>
      <c r="G2144" s="40" t="s">
        <v>89</v>
      </c>
      <c r="H2144" s="39">
        <v>3.04E-2</v>
      </c>
      <c r="I2144" s="39">
        <v>0</v>
      </c>
      <c r="J2144" s="38">
        <v>663.33</v>
      </c>
      <c r="K2144" s="38">
        <v>20.16</v>
      </c>
    </row>
    <row r="2145" spans="1:11" ht="24" customHeight="1" x14ac:dyDescent="0.2">
      <c r="A2145" s="41" t="s">
        <v>718</v>
      </c>
      <c r="B2145" s="42" t="s">
        <v>1029</v>
      </c>
      <c r="C2145" s="41" t="s">
        <v>30</v>
      </c>
      <c r="D2145" s="41" t="s">
        <v>1028</v>
      </c>
      <c r="E2145" s="170" t="s">
        <v>733</v>
      </c>
      <c r="F2145" s="170"/>
      <c r="G2145" s="40" t="s">
        <v>732</v>
      </c>
      <c r="H2145" s="39">
        <v>0.374</v>
      </c>
      <c r="I2145" s="39">
        <v>0</v>
      </c>
      <c r="J2145" s="38">
        <v>26.7</v>
      </c>
      <c r="K2145" s="38">
        <v>9.98</v>
      </c>
    </row>
    <row r="2146" spans="1:11" ht="24" customHeight="1" x14ac:dyDescent="0.2">
      <c r="A2146" s="41" t="s">
        <v>718</v>
      </c>
      <c r="B2146" s="42" t="s">
        <v>735</v>
      </c>
      <c r="C2146" s="41" t="s">
        <v>30</v>
      </c>
      <c r="D2146" s="41" t="s">
        <v>734</v>
      </c>
      <c r="E2146" s="170" t="s">
        <v>733</v>
      </c>
      <c r="F2146" s="170"/>
      <c r="G2146" s="40" t="s">
        <v>732</v>
      </c>
      <c r="H2146" s="39">
        <v>0.187</v>
      </c>
      <c r="I2146" s="39">
        <v>0</v>
      </c>
      <c r="J2146" s="38">
        <v>21.72</v>
      </c>
      <c r="K2146" s="38">
        <v>4.0599999999999996</v>
      </c>
    </row>
    <row r="2147" spans="1:11" ht="25.5" x14ac:dyDescent="0.2">
      <c r="A2147" s="37"/>
      <c r="B2147" s="37"/>
      <c r="C2147" s="37"/>
      <c r="D2147" s="37"/>
      <c r="E2147" s="37"/>
      <c r="F2147" s="37" t="s">
        <v>713</v>
      </c>
      <c r="G2147" s="36">
        <v>11.28</v>
      </c>
      <c r="H2147" s="37" t="s">
        <v>712</v>
      </c>
      <c r="I2147" s="36">
        <v>0</v>
      </c>
      <c r="J2147" s="37" t="s">
        <v>711</v>
      </c>
      <c r="K2147" s="36">
        <v>11.28</v>
      </c>
    </row>
    <row r="2148" spans="1:11" ht="25.5" x14ac:dyDescent="0.2">
      <c r="A2148" s="37"/>
      <c r="B2148" s="37"/>
      <c r="C2148" s="37"/>
      <c r="D2148" s="37"/>
      <c r="E2148" s="37"/>
      <c r="F2148" s="37" t="s">
        <v>710</v>
      </c>
      <c r="G2148" s="36">
        <v>8.5500000000000007</v>
      </c>
      <c r="H2148" s="172"/>
      <c r="I2148" s="172" t="s">
        <v>709</v>
      </c>
      <c r="J2148" s="37"/>
      <c r="K2148" s="36">
        <v>42.75</v>
      </c>
    </row>
    <row r="2149" spans="1:11" ht="50.1" customHeight="1" thickBot="1" x14ac:dyDescent="0.25">
      <c r="A2149" s="22"/>
      <c r="B2149" s="22"/>
      <c r="C2149" s="22"/>
      <c r="D2149" s="22"/>
      <c r="E2149" s="22"/>
      <c r="F2149" s="22"/>
      <c r="G2149" s="22"/>
      <c r="H2149" s="22" t="s">
        <v>708</v>
      </c>
      <c r="I2149" s="35" t="s">
        <v>1197</v>
      </c>
      <c r="J2149" s="22" t="s">
        <v>706</v>
      </c>
      <c r="K2149" s="32">
        <v>5697.29</v>
      </c>
    </row>
    <row r="2150" spans="1:11" ht="0.95" customHeight="1" thickTop="1" x14ac:dyDescent="0.2">
      <c r="A2150" s="34"/>
      <c r="B2150" s="34"/>
      <c r="C2150" s="34"/>
      <c r="D2150" s="34"/>
      <c r="E2150" s="34"/>
      <c r="F2150" s="34"/>
      <c r="G2150" s="34"/>
      <c r="H2150" s="34"/>
      <c r="I2150" s="34"/>
      <c r="J2150" s="34"/>
      <c r="K2150" s="34"/>
    </row>
    <row r="2151" spans="1:11" ht="24" customHeight="1" x14ac:dyDescent="0.2">
      <c r="A2151" s="26" t="s">
        <v>480</v>
      </c>
      <c r="B2151" s="26"/>
      <c r="C2151" s="26"/>
      <c r="D2151" s="26" t="s">
        <v>481</v>
      </c>
      <c r="E2151" s="26"/>
      <c r="F2151" s="176"/>
      <c r="G2151" s="176"/>
      <c r="H2151" s="26"/>
      <c r="I2151" s="25"/>
      <c r="J2151" s="26"/>
      <c r="K2151" s="52">
        <v>64951.66</v>
      </c>
    </row>
    <row r="2152" spans="1:11" ht="18" customHeight="1" x14ac:dyDescent="0.2">
      <c r="A2152" s="30" t="s">
        <v>482</v>
      </c>
      <c r="B2152" s="29" t="s">
        <v>10</v>
      </c>
      <c r="C2152" s="30" t="s">
        <v>11</v>
      </c>
      <c r="D2152" s="30" t="s">
        <v>12</v>
      </c>
      <c r="E2152" s="173" t="s">
        <v>725</v>
      </c>
      <c r="F2152" s="173"/>
      <c r="G2152" s="46" t="s">
        <v>13</v>
      </c>
      <c r="H2152" s="29" t="s">
        <v>14</v>
      </c>
      <c r="I2152" s="29" t="s">
        <v>724</v>
      </c>
      <c r="J2152" s="29" t="s">
        <v>15</v>
      </c>
      <c r="K2152" s="29" t="s">
        <v>17</v>
      </c>
    </row>
    <row r="2153" spans="1:11" ht="51.95" customHeight="1" x14ac:dyDescent="0.2">
      <c r="A2153" s="28" t="s">
        <v>723</v>
      </c>
      <c r="B2153" s="27" t="s">
        <v>483</v>
      </c>
      <c r="C2153" s="28" t="s">
        <v>30</v>
      </c>
      <c r="D2153" s="28" t="s">
        <v>484</v>
      </c>
      <c r="E2153" s="174" t="s">
        <v>1059</v>
      </c>
      <c r="F2153" s="174"/>
      <c r="G2153" s="45" t="s">
        <v>32</v>
      </c>
      <c r="H2153" s="44">
        <v>1</v>
      </c>
      <c r="I2153" s="43"/>
      <c r="J2153" s="43">
        <v>4.67</v>
      </c>
      <c r="K2153" s="43">
        <v>4.67</v>
      </c>
    </row>
    <row r="2154" spans="1:11" ht="24" customHeight="1" x14ac:dyDescent="0.2">
      <c r="A2154" s="41" t="s">
        <v>718</v>
      </c>
      <c r="B2154" s="42" t="s">
        <v>735</v>
      </c>
      <c r="C2154" s="41" t="s">
        <v>30</v>
      </c>
      <c r="D2154" s="41" t="s">
        <v>734</v>
      </c>
      <c r="E2154" s="170" t="s">
        <v>733</v>
      </c>
      <c r="F2154" s="170"/>
      <c r="G2154" s="40" t="s">
        <v>732</v>
      </c>
      <c r="H2154" s="39">
        <v>2.5499999999999998E-2</v>
      </c>
      <c r="I2154" s="39">
        <v>0</v>
      </c>
      <c r="J2154" s="38">
        <v>21.72</v>
      </c>
      <c r="K2154" s="38">
        <v>0.55000000000000004</v>
      </c>
    </row>
    <row r="2155" spans="1:11" ht="39" customHeight="1" x14ac:dyDescent="0.2">
      <c r="A2155" s="41" t="s">
        <v>718</v>
      </c>
      <c r="B2155" s="42" t="s">
        <v>1058</v>
      </c>
      <c r="C2155" s="41" t="s">
        <v>30</v>
      </c>
      <c r="D2155" s="41" t="s">
        <v>1057</v>
      </c>
      <c r="E2155" s="170" t="s">
        <v>993</v>
      </c>
      <c r="F2155" s="170"/>
      <c r="G2155" s="40" t="s">
        <v>89</v>
      </c>
      <c r="H2155" s="39">
        <v>3.7000000000000002E-3</v>
      </c>
      <c r="I2155" s="39">
        <v>0</v>
      </c>
      <c r="J2155" s="38">
        <v>624.83000000000004</v>
      </c>
      <c r="K2155" s="38">
        <v>2.31</v>
      </c>
    </row>
    <row r="2156" spans="1:11" ht="24" customHeight="1" x14ac:dyDescent="0.2">
      <c r="A2156" s="41" t="s">
        <v>718</v>
      </c>
      <c r="B2156" s="42" t="s">
        <v>1029</v>
      </c>
      <c r="C2156" s="41" t="s">
        <v>30</v>
      </c>
      <c r="D2156" s="41" t="s">
        <v>1028</v>
      </c>
      <c r="E2156" s="170" t="s">
        <v>733</v>
      </c>
      <c r="F2156" s="170"/>
      <c r="G2156" s="40" t="s">
        <v>732</v>
      </c>
      <c r="H2156" s="39">
        <v>6.8099999999999994E-2</v>
      </c>
      <c r="I2156" s="39">
        <v>0</v>
      </c>
      <c r="J2156" s="38">
        <v>26.7</v>
      </c>
      <c r="K2156" s="38">
        <v>1.81</v>
      </c>
    </row>
    <row r="2157" spans="1:11" ht="25.5" x14ac:dyDescent="0.2">
      <c r="A2157" s="37"/>
      <c r="B2157" s="37"/>
      <c r="C2157" s="37"/>
      <c r="D2157" s="37"/>
      <c r="E2157" s="37"/>
      <c r="F2157" s="37" t="s">
        <v>713</v>
      </c>
      <c r="G2157" s="36">
        <v>1.8</v>
      </c>
      <c r="H2157" s="37" t="s">
        <v>712</v>
      </c>
      <c r="I2157" s="36">
        <v>0</v>
      </c>
      <c r="J2157" s="37" t="s">
        <v>711</v>
      </c>
      <c r="K2157" s="36">
        <v>1.8</v>
      </c>
    </row>
    <row r="2158" spans="1:11" ht="25.5" x14ac:dyDescent="0.2">
      <c r="A2158" s="37"/>
      <c r="B2158" s="37"/>
      <c r="C2158" s="37"/>
      <c r="D2158" s="37"/>
      <c r="E2158" s="37"/>
      <c r="F2158" s="37" t="s">
        <v>710</v>
      </c>
      <c r="G2158" s="36">
        <v>1.1599999999999999</v>
      </c>
      <c r="H2158" s="172"/>
      <c r="I2158" s="172" t="s">
        <v>709</v>
      </c>
      <c r="J2158" s="37"/>
      <c r="K2158" s="36">
        <v>5.83</v>
      </c>
    </row>
    <row r="2159" spans="1:11" ht="50.1" customHeight="1" thickBot="1" x14ac:dyDescent="0.25">
      <c r="A2159" s="22"/>
      <c r="B2159" s="22"/>
      <c r="C2159" s="22"/>
      <c r="D2159" s="22"/>
      <c r="E2159" s="22"/>
      <c r="F2159" s="22"/>
      <c r="G2159" s="22"/>
      <c r="H2159" s="22" t="s">
        <v>708</v>
      </c>
      <c r="I2159" s="35" t="s">
        <v>1196</v>
      </c>
      <c r="J2159" s="22" t="s">
        <v>706</v>
      </c>
      <c r="K2159" s="32">
        <v>10933.29</v>
      </c>
    </row>
    <row r="2160" spans="1:11" ht="0.95" customHeight="1" thickTop="1" x14ac:dyDescent="0.2">
      <c r="A2160" s="34"/>
      <c r="B2160" s="34"/>
      <c r="C2160" s="34"/>
      <c r="D2160" s="34"/>
      <c r="E2160" s="34"/>
      <c r="F2160" s="34"/>
      <c r="G2160" s="34"/>
      <c r="H2160" s="34"/>
      <c r="I2160" s="34"/>
      <c r="J2160" s="34"/>
      <c r="K2160" s="34"/>
    </row>
    <row r="2161" spans="1:11" ht="18" customHeight="1" x14ac:dyDescent="0.2">
      <c r="A2161" s="30" t="s">
        <v>485</v>
      </c>
      <c r="B2161" s="29" t="s">
        <v>10</v>
      </c>
      <c r="C2161" s="30" t="s">
        <v>11</v>
      </c>
      <c r="D2161" s="30" t="s">
        <v>12</v>
      </c>
      <c r="E2161" s="173" t="s">
        <v>725</v>
      </c>
      <c r="F2161" s="173"/>
      <c r="G2161" s="46" t="s">
        <v>13</v>
      </c>
      <c r="H2161" s="29" t="s">
        <v>14</v>
      </c>
      <c r="I2161" s="29" t="s">
        <v>724</v>
      </c>
      <c r="J2161" s="29" t="s">
        <v>15</v>
      </c>
      <c r="K2161" s="29" t="s">
        <v>17</v>
      </c>
    </row>
    <row r="2162" spans="1:11" ht="51.95" customHeight="1" x14ac:dyDescent="0.2">
      <c r="A2162" s="28" t="s">
        <v>723</v>
      </c>
      <c r="B2162" s="27" t="s">
        <v>486</v>
      </c>
      <c r="C2162" s="28" t="s">
        <v>30</v>
      </c>
      <c r="D2162" s="28" t="s">
        <v>487</v>
      </c>
      <c r="E2162" s="174" t="s">
        <v>1195</v>
      </c>
      <c r="F2162" s="174"/>
      <c r="G2162" s="45" t="s">
        <v>32</v>
      </c>
      <c r="H2162" s="44">
        <v>1</v>
      </c>
      <c r="I2162" s="43"/>
      <c r="J2162" s="43">
        <v>37.9</v>
      </c>
      <c r="K2162" s="43">
        <v>37.9</v>
      </c>
    </row>
    <row r="2163" spans="1:11" ht="24" customHeight="1" x14ac:dyDescent="0.2">
      <c r="A2163" s="41" t="s">
        <v>718</v>
      </c>
      <c r="B2163" s="42" t="s">
        <v>735</v>
      </c>
      <c r="C2163" s="41" t="s">
        <v>30</v>
      </c>
      <c r="D2163" s="41" t="s">
        <v>734</v>
      </c>
      <c r="E2163" s="170" t="s">
        <v>733</v>
      </c>
      <c r="F2163" s="170"/>
      <c r="G2163" s="40" t="s">
        <v>732</v>
      </c>
      <c r="H2163" s="39">
        <v>0.23619999999999999</v>
      </c>
      <c r="I2163" s="39">
        <v>0</v>
      </c>
      <c r="J2163" s="38">
        <v>21.72</v>
      </c>
      <c r="K2163" s="38">
        <v>5.13</v>
      </c>
    </row>
    <row r="2164" spans="1:11" ht="51.95" customHeight="1" x14ac:dyDescent="0.2">
      <c r="A2164" s="41" t="s">
        <v>718</v>
      </c>
      <c r="B2164" s="42" t="s">
        <v>1054</v>
      </c>
      <c r="C2164" s="41" t="s">
        <v>30</v>
      </c>
      <c r="D2164" s="41" t="s">
        <v>1053</v>
      </c>
      <c r="E2164" s="170" t="s">
        <v>993</v>
      </c>
      <c r="F2164" s="170"/>
      <c r="G2164" s="40" t="s">
        <v>89</v>
      </c>
      <c r="H2164" s="39">
        <v>3.04E-2</v>
      </c>
      <c r="I2164" s="39">
        <v>0</v>
      </c>
      <c r="J2164" s="38">
        <v>663.33</v>
      </c>
      <c r="K2164" s="38">
        <v>20.16</v>
      </c>
    </row>
    <row r="2165" spans="1:11" ht="24" customHeight="1" x14ac:dyDescent="0.2">
      <c r="A2165" s="41" t="s">
        <v>718</v>
      </c>
      <c r="B2165" s="42" t="s">
        <v>1029</v>
      </c>
      <c r="C2165" s="41" t="s">
        <v>30</v>
      </c>
      <c r="D2165" s="41" t="s">
        <v>1028</v>
      </c>
      <c r="E2165" s="170" t="s">
        <v>733</v>
      </c>
      <c r="F2165" s="170"/>
      <c r="G2165" s="40" t="s">
        <v>732</v>
      </c>
      <c r="H2165" s="39">
        <v>0.47239999999999999</v>
      </c>
      <c r="I2165" s="39">
        <v>0</v>
      </c>
      <c r="J2165" s="38">
        <v>26.7</v>
      </c>
      <c r="K2165" s="38">
        <v>12.61</v>
      </c>
    </row>
    <row r="2166" spans="1:11" ht="25.5" x14ac:dyDescent="0.2">
      <c r="A2166" s="37"/>
      <c r="B2166" s="37"/>
      <c r="C2166" s="37"/>
      <c r="D2166" s="37"/>
      <c r="E2166" s="37"/>
      <c r="F2166" s="37" t="s">
        <v>713</v>
      </c>
      <c r="G2166" s="36">
        <v>13.74</v>
      </c>
      <c r="H2166" s="37" t="s">
        <v>712</v>
      </c>
      <c r="I2166" s="36">
        <v>0</v>
      </c>
      <c r="J2166" s="37" t="s">
        <v>711</v>
      </c>
      <c r="K2166" s="36">
        <v>13.74</v>
      </c>
    </row>
    <row r="2167" spans="1:11" ht="25.5" x14ac:dyDescent="0.2">
      <c r="A2167" s="37"/>
      <c r="B2167" s="37"/>
      <c r="C2167" s="37"/>
      <c r="D2167" s="37"/>
      <c r="E2167" s="37"/>
      <c r="F2167" s="37" t="s">
        <v>710</v>
      </c>
      <c r="G2167" s="36">
        <v>9.4700000000000006</v>
      </c>
      <c r="H2167" s="172"/>
      <c r="I2167" s="172" t="s">
        <v>709</v>
      </c>
      <c r="J2167" s="37"/>
      <c r="K2167" s="36">
        <v>47.37</v>
      </c>
    </row>
    <row r="2168" spans="1:11" ht="50.1" customHeight="1" thickBot="1" x14ac:dyDescent="0.25">
      <c r="A2168" s="22"/>
      <c r="B2168" s="22"/>
      <c r="C2168" s="22"/>
      <c r="D2168" s="22"/>
      <c r="E2168" s="22"/>
      <c r="F2168" s="22"/>
      <c r="G2168" s="22"/>
      <c r="H2168" s="22" t="s">
        <v>708</v>
      </c>
      <c r="I2168" s="35" t="s">
        <v>1182</v>
      </c>
      <c r="J2168" s="22" t="s">
        <v>706</v>
      </c>
      <c r="K2168" s="32">
        <v>54018.37</v>
      </c>
    </row>
    <row r="2169" spans="1:11" ht="0.95" customHeight="1" thickTop="1" x14ac:dyDescent="0.2">
      <c r="A2169" s="34"/>
      <c r="B2169" s="34"/>
      <c r="C2169" s="34"/>
      <c r="D2169" s="34"/>
      <c r="E2169" s="34"/>
      <c r="F2169" s="34"/>
      <c r="G2169" s="34"/>
      <c r="H2169" s="34"/>
      <c r="I2169" s="34"/>
      <c r="J2169" s="34"/>
      <c r="K2169" s="34"/>
    </row>
    <row r="2170" spans="1:11" ht="24" customHeight="1" x14ac:dyDescent="0.2">
      <c r="A2170" s="26" t="s">
        <v>488</v>
      </c>
      <c r="B2170" s="26"/>
      <c r="C2170" s="26"/>
      <c r="D2170" s="26" t="s">
        <v>489</v>
      </c>
      <c r="E2170" s="26"/>
      <c r="F2170" s="176"/>
      <c r="G2170" s="176"/>
      <c r="H2170" s="26"/>
      <c r="I2170" s="25"/>
      <c r="J2170" s="26"/>
      <c r="K2170" s="52">
        <v>110961.13</v>
      </c>
    </row>
    <row r="2171" spans="1:11" ht="18" customHeight="1" x14ac:dyDescent="0.2">
      <c r="A2171" s="30" t="s">
        <v>490</v>
      </c>
      <c r="B2171" s="29" t="s">
        <v>10</v>
      </c>
      <c r="C2171" s="30" t="s">
        <v>11</v>
      </c>
      <c r="D2171" s="30" t="s">
        <v>12</v>
      </c>
      <c r="E2171" s="173" t="s">
        <v>725</v>
      </c>
      <c r="F2171" s="173"/>
      <c r="G2171" s="46" t="s">
        <v>13</v>
      </c>
      <c r="H2171" s="29" t="s">
        <v>14</v>
      </c>
      <c r="I2171" s="29" t="s">
        <v>724</v>
      </c>
      <c r="J2171" s="29" t="s">
        <v>15</v>
      </c>
      <c r="K2171" s="29" t="s">
        <v>17</v>
      </c>
    </row>
    <row r="2172" spans="1:11" ht="51.95" customHeight="1" x14ac:dyDescent="0.2">
      <c r="A2172" s="28" t="s">
        <v>723</v>
      </c>
      <c r="B2172" s="27" t="s">
        <v>491</v>
      </c>
      <c r="C2172" s="28" t="s">
        <v>30</v>
      </c>
      <c r="D2172" s="28" t="s">
        <v>492</v>
      </c>
      <c r="E2172" s="174" t="s">
        <v>1059</v>
      </c>
      <c r="F2172" s="174"/>
      <c r="G2172" s="45" t="s">
        <v>32</v>
      </c>
      <c r="H2172" s="44">
        <v>1</v>
      </c>
      <c r="I2172" s="43"/>
      <c r="J2172" s="43">
        <v>8.15</v>
      </c>
      <c r="K2172" s="43">
        <v>8.15</v>
      </c>
    </row>
    <row r="2173" spans="1:11" ht="24" customHeight="1" x14ac:dyDescent="0.2">
      <c r="A2173" s="41" t="s">
        <v>718</v>
      </c>
      <c r="B2173" s="42" t="s">
        <v>735</v>
      </c>
      <c r="C2173" s="41" t="s">
        <v>30</v>
      </c>
      <c r="D2173" s="41" t="s">
        <v>734</v>
      </c>
      <c r="E2173" s="170" t="s">
        <v>733</v>
      </c>
      <c r="F2173" s="170"/>
      <c r="G2173" s="40" t="s">
        <v>732</v>
      </c>
      <c r="H2173" s="39">
        <v>5.7500000000000002E-2</v>
      </c>
      <c r="I2173" s="39">
        <v>0</v>
      </c>
      <c r="J2173" s="38">
        <v>21.72</v>
      </c>
      <c r="K2173" s="38">
        <v>1.24</v>
      </c>
    </row>
    <row r="2174" spans="1:11" ht="24" customHeight="1" x14ac:dyDescent="0.2">
      <c r="A2174" s="41" t="s">
        <v>718</v>
      </c>
      <c r="B2174" s="42" t="s">
        <v>1029</v>
      </c>
      <c r="C2174" s="41" t="s">
        <v>30</v>
      </c>
      <c r="D2174" s="41" t="s">
        <v>1028</v>
      </c>
      <c r="E2174" s="170" t="s">
        <v>733</v>
      </c>
      <c r="F2174" s="170"/>
      <c r="G2174" s="40" t="s">
        <v>732</v>
      </c>
      <c r="H2174" s="39">
        <v>0.1724</v>
      </c>
      <c r="I2174" s="39">
        <v>0</v>
      </c>
      <c r="J2174" s="38">
        <v>26.7</v>
      </c>
      <c r="K2174" s="38">
        <v>4.5999999999999996</v>
      </c>
    </row>
    <row r="2175" spans="1:11" ht="39" customHeight="1" x14ac:dyDescent="0.2">
      <c r="A2175" s="41" t="s">
        <v>718</v>
      </c>
      <c r="B2175" s="42" t="s">
        <v>1058</v>
      </c>
      <c r="C2175" s="41" t="s">
        <v>30</v>
      </c>
      <c r="D2175" s="41" t="s">
        <v>1057</v>
      </c>
      <c r="E2175" s="170" t="s">
        <v>993</v>
      </c>
      <c r="F2175" s="170"/>
      <c r="G2175" s="40" t="s">
        <v>89</v>
      </c>
      <c r="H2175" s="39">
        <v>3.7000000000000002E-3</v>
      </c>
      <c r="I2175" s="39">
        <v>0</v>
      </c>
      <c r="J2175" s="38">
        <v>624.83000000000004</v>
      </c>
      <c r="K2175" s="38">
        <v>2.31</v>
      </c>
    </row>
    <row r="2176" spans="1:11" ht="25.5" x14ac:dyDescent="0.2">
      <c r="A2176" s="37"/>
      <c r="B2176" s="37"/>
      <c r="C2176" s="37"/>
      <c r="D2176" s="37"/>
      <c r="E2176" s="37"/>
      <c r="F2176" s="37" t="s">
        <v>713</v>
      </c>
      <c r="G2176" s="36">
        <v>4.12</v>
      </c>
      <c r="H2176" s="37" t="s">
        <v>712</v>
      </c>
      <c r="I2176" s="36">
        <v>0</v>
      </c>
      <c r="J2176" s="37" t="s">
        <v>711</v>
      </c>
      <c r="K2176" s="36">
        <v>4.12</v>
      </c>
    </row>
    <row r="2177" spans="1:11" ht="25.5" x14ac:dyDescent="0.2">
      <c r="A2177" s="37"/>
      <c r="B2177" s="37"/>
      <c r="C2177" s="37"/>
      <c r="D2177" s="37"/>
      <c r="E2177" s="37"/>
      <c r="F2177" s="37" t="s">
        <v>710</v>
      </c>
      <c r="G2177" s="36">
        <v>2.0299999999999998</v>
      </c>
      <c r="H2177" s="172"/>
      <c r="I2177" s="172" t="s">
        <v>709</v>
      </c>
      <c r="J2177" s="37"/>
      <c r="K2177" s="36">
        <v>10.18</v>
      </c>
    </row>
    <row r="2178" spans="1:11" ht="50.1" customHeight="1" thickBot="1" x14ac:dyDescent="0.25">
      <c r="A2178" s="22"/>
      <c r="B2178" s="22"/>
      <c r="C2178" s="22"/>
      <c r="D2178" s="22"/>
      <c r="E2178" s="22"/>
      <c r="F2178" s="22"/>
      <c r="G2178" s="22"/>
      <c r="H2178" s="22" t="s">
        <v>708</v>
      </c>
      <c r="I2178" s="35" t="s">
        <v>1194</v>
      </c>
      <c r="J2178" s="22" t="s">
        <v>706</v>
      </c>
      <c r="K2178" s="32">
        <v>4255.03</v>
      </c>
    </row>
    <row r="2179" spans="1:11" ht="0.95" customHeight="1" thickTop="1" x14ac:dyDescent="0.2">
      <c r="A2179" s="34"/>
      <c r="B2179" s="34"/>
      <c r="C2179" s="34"/>
      <c r="D2179" s="34"/>
      <c r="E2179" s="34"/>
      <c r="F2179" s="34"/>
      <c r="G2179" s="34"/>
      <c r="H2179" s="34"/>
      <c r="I2179" s="34"/>
      <c r="J2179" s="34"/>
      <c r="K2179" s="34"/>
    </row>
    <row r="2180" spans="1:11" ht="18" customHeight="1" x14ac:dyDescent="0.2">
      <c r="A2180" s="30" t="s">
        <v>493</v>
      </c>
      <c r="B2180" s="29" t="s">
        <v>10</v>
      </c>
      <c r="C2180" s="30" t="s">
        <v>11</v>
      </c>
      <c r="D2180" s="30" t="s">
        <v>12</v>
      </c>
      <c r="E2180" s="173" t="s">
        <v>725</v>
      </c>
      <c r="F2180" s="173"/>
      <c r="G2180" s="46" t="s">
        <v>13</v>
      </c>
      <c r="H2180" s="29" t="s">
        <v>14</v>
      </c>
      <c r="I2180" s="29" t="s">
        <v>724</v>
      </c>
      <c r="J2180" s="29" t="s">
        <v>15</v>
      </c>
      <c r="K2180" s="29" t="s">
        <v>17</v>
      </c>
    </row>
    <row r="2181" spans="1:11" ht="51.95" customHeight="1" x14ac:dyDescent="0.2">
      <c r="A2181" s="28" t="s">
        <v>723</v>
      </c>
      <c r="B2181" s="27" t="s">
        <v>494</v>
      </c>
      <c r="C2181" s="28" t="s">
        <v>30</v>
      </c>
      <c r="D2181" s="28" t="s">
        <v>495</v>
      </c>
      <c r="E2181" s="174" t="s">
        <v>1055</v>
      </c>
      <c r="F2181" s="174"/>
      <c r="G2181" s="45" t="s">
        <v>32</v>
      </c>
      <c r="H2181" s="44">
        <v>1</v>
      </c>
      <c r="I2181" s="43"/>
      <c r="J2181" s="43">
        <v>52.13</v>
      </c>
      <c r="K2181" s="43">
        <v>52.13</v>
      </c>
    </row>
    <row r="2182" spans="1:11" ht="24" customHeight="1" x14ac:dyDescent="0.2">
      <c r="A2182" s="41" t="s">
        <v>718</v>
      </c>
      <c r="B2182" s="42" t="s">
        <v>735</v>
      </c>
      <c r="C2182" s="41" t="s">
        <v>30</v>
      </c>
      <c r="D2182" s="41" t="s">
        <v>734</v>
      </c>
      <c r="E2182" s="170" t="s">
        <v>733</v>
      </c>
      <c r="F2182" s="170"/>
      <c r="G2182" s="40" t="s">
        <v>732</v>
      </c>
      <c r="H2182" s="39">
        <v>0.60099999999999998</v>
      </c>
      <c r="I2182" s="39">
        <v>0</v>
      </c>
      <c r="J2182" s="38">
        <v>21.72</v>
      </c>
      <c r="K2182" s="38">
        <v>13.05</v>
      </c>
    </row>
    <row r="2183" spans="1:11" ht="51.95" customHeight="1" x14ac:dyDescent="0.2">
      <c r="A2183" s="41" t="s">
        <v>718</v>
      </c>
      <c r="B2183" s="42" t="s">
        <v>1054</v>
      </c>
      <c r="C2183" s="41" t="s">
        <v>30</v>
      </c>
      <c r="D2183" s="41" t="s">
        <v>1053</v>
      </c>
      <c r="E2183" s="170" t="s">
        <v>993</v>
      </c>
      <c r="F2183" s="170"/>
      <c r="G2183" s="40" t="s">
        <v>89</v>
      </c>
      <c r="H2183" s="39">
        <v>3.1399999999999997E-2</v>
      </c>
      <c r="I2183" s="39">
        <v>0</v>
      </c>
      <c r="J2183" s="38">
        <v>663.33</v>
      </c>
      <c r="K2183" s="38">
        <v>20.82</v>
      </c>
    </row>
    <row r="2184" spans="1:11" ht="24" customHeight="1" x14ac:dyDescent="0.2">
      <c r="A2184" s="41" t="s">
        <v>718</v>
      </c>
      <c r="B2184" s="42" t="s">
        <v>1029</v>
      </c>
      <c r="C2184" s="41" t="s">
        <v>30</v>
      </c>
      <c r="D2184" s="41" t="s">
        <v>1028</v>
      </c>
      <c r="E2184" s="170" t="s">
        <v>733</v>
      </c>
      <c r="F2184" s="170"/>
      <c r="G2184" s="40" t="s">
        <v>732</v>
      </c>
      <c r="H2184" s="39">
        <v>0.60099999999999998</v>
      </c>
      <c r="I2184" s="39">
        <v>0</v>
      </c>
      <c r="J2184" s="38">
        <v>26.7</v>
      </c>
      <c r="K2184" s="38">
        <v>16.04</v>
      </c>
    </row>
    <row r="2185" spans="1:11" ht="26.1" customHeight="1" x14ac:dyDescent="0.2">
      <c r="A2185" s="50" t="s">
        <v>731</v>
      </c>
      <c r="B2185" s="51" t="s">
        <v>1052</v>
      </c>
      <c r="C2185" s="50" t="s">
        <v>30</v>
      </c>
      <c r="D2185" s="50" t="s">
        <v>1051</v>
      </c>
      <c r="E2185" s="171" t="s">
        <v>728</v>
      </c>
      <c r="F2185" s="171"/>
      <c r="G2185" s="49" t="s">
        <v>32</v>
      </c>
      <c r="H2185" s="48">
        <v>0.13880000000000001</v>
      </c>
      <c r="I2185" s="48">
        <v>0</v>
      </c>
      <c r="J2185" s="47">
        <v>16.02</v>
      </c>
      <c r="K2185" s="47">
        <v>2.2200000000000002</v>
      </c>
    </row>
    <row r="2186" spans="1:11" ht="25.5" x14ac:dyDescent="0.2">
      <c r="A2186" s="37"/>
      <c r="B2186" s="37"/>
      <c r="C2186" s="37"/>
      <c r="D2186" s="37"/>
      <c r="E2186" s="37"/>
      <c r="F2186" s="37" t="s">
        <v>713</v>
      </c>
      <c r="G2186" s="36">
        <v>21.04</v>
      </c>
      <c r="H2186" s="37" t="s">
        <v>712</v>
      </c>
      <c r="I2186" s="36">
        <v>0</v>
      </c>
      <c r="J2186" s="37" t="s">
        <v>711</v>
      </c>
      <c r="K2186" s="36">
        <v>21.04</v>
      </c>
    </row>
    <row r="2187" spans="1:11" ht="25.5" x14ac:dyDescent="0.2">
      <c r="A2187" s="37"/>
      <c r="B2187" s="37"/>
      <c r="C2187" s="37"/>
      <c r="D2187" s="37"/>
      <c r="E2187" s="37"/>
      <c r="F2187" s="37" t="s">
        <v>710</v>
      </c>
      <c r="G2187" s="36">
        <v>13.03</v>
      </c>
      <c r="H2187" s="172"/>
      <c r="I2187" s="172" t="s">
        <v>709</v>
      </c>
      <c r="J2187" s="37"/>
      <c r="K2187" s="36">
        <v>65.16</v>
      </c>
    </row>
    <row r="2188" spans="1:11" ht="50.1" customHeight="1" thickBot="1" x14ac:dyDescent="0.25">
      <c r="A2188" s="22"/>
      <c r="B2188" s="22"/>
      <c r="C2188" s="22"/>
      <c r="D2188" s="22"/>
      <c r="E2188" s="22"/>
      <c r="F2188" s="22"/>
      <c r="G2188" s="22"/>
      <c r="H2188" s="22" t="s">
        <v>708</v>
      </c>
      <c r="I2188" s="35" t="s">
        <v>1194</v>
      </c>
      <c r="J2188" s="22" t="s">
        <v>706</v>
      </c>
      <c r="K2188" s="32">
        <v>27235.57</v>
      </c>
    </row>
    <row r="2189" spans="1:11" ht="0.95" customHeight="1" thickTop="1" x14ac:dyDescent="0.2">
      <c r="A2189" s="34"/>
      <c r="B2189" s="34"/>
      <c r="C2189" s="34"/>
      <c r="D2189" s="34"/>
      <c r="E2189" s="34"/>
      <c r="F2189" s="34"/>
      <c r="G2189" s="34"/>
      <c r="H2189" s="34"/>
      <c r="I2189" s="34"/>
      <c r="J2189" s="34"/>
      <c r="K2189" s="34"/>
    </row>
    <row r="2190" spans="1:11" ht="18" customHeight="1" x14ac:dyDescent="0.2">
      <c r="A2190" s="30" t="s">
        <v>496</v>
      </c>
      <c r="B2190" s="29" t="s">
        <v>10</v>
      </c>
      <c r="C2190" s="30" t="s">
        <v>11</v>
      </c>
      <c r="D2190" s="30" t="s">
        <v>12</v>
      </c>
      <c r="E2190" s="173" t="s">
        <v>725</v>
      </c>
      <c r="F2190" s="173"/>
      <c r="G2190" s="46" t="s">
        <v>13</v>
      </c>
      <c r="H2190" s="29" t="s">
        <v>14</v>
      </c>
      <c r="I2190" s="29" t="s">
        <v>15</v>
      </c>
      <c r="J2190" s="29" t="s">
        <v>17</v>
      </c>
    </row>
    <row r="2191" spans="1:11" ht="65.099999999999994" customHeight="1" x14ac:dyDescent="0.2">
      <c r="A2191" s="28" t="s">
        <v>723</v>
      </c>
      <c r="B2191" s="27" t="s">
        <v>497</v>
      </c>
      <c r="C2191" s="28" t="s">
        <v>25</v>
      </c>
      <c r="D2191" s="28" t="s">
        <v>498</v>
      </c>
      <c r="E2191" s="174" t="s">
        <v>1050</v>
      </c>
      <c r="F2191" s="174"/>
      <c r="G2191" s="45" t="s">
        <v>32</v>
      </c>
      <c r="H2191" s="44">
        <v>1</v>
      </c>
      <c r="I2191" s="43">
        <v>152.11000000000001</v>
      </c>
      <c r="J2191" s="43">
        <v>152.11000000000001</v>
      </c>
    </row>
    <row r="2192" spans="1:11" ht="15" customHeight="1" x14ac:dyDescent="0.2">
      <c r="A2192" s="30" t="s">
        <v>9</v>
      </c>
      <c r="B2192" s="29" t="s">
        <v>10</v>
      </c>
      <c r="C2192" s="30" t="s">
        <v>11</v>
      </c>
      <c r="D2192" s="30" t="s">
        <v>12</v>
      </c>
      <c r="E2192" s="173" t="s">
        <v>725</v>
      </c>
      <c r="F2192" s="175"/>
      <c r="G2192" s="46" t="s">
        <v>13</v>
      </c>
      <c r="H2192" s="29" t="s">
        <v>14</v>
      </c>
      <c r="I2192" s="29" t="s">
        <v>15</v>
      </c>
      <c r="J2192" s="29" t="s">
        <v>17</v>
      </c>
    </row>
    <row r="2193" spans="1:10" ht="24" customHeight="1" x14ac:dyDescent="0.2">
      <c r="A2193" s="41" t="s">
        <v>723</v>
      </c>
      <c r="B2193" s="42" t="s">
        <v>930</v>
      </c>
      <c r="C2193" s="41" t="s">
        <v>25</v>
      </c>
      <c r="D2193" s="41" t="s">
        <v>929</v>
      </c>
      <c r="E2193" s="170" t="s">
        <v>853</v>
      </c>
      <c r="F2193" s="170"/>
      <c r="G2193" s="40" t="s">
        <v>839</v>
      </c>
      <c r="H2193" s="39">
        <v>0.4</v>
      </c>
      <c r="I2193" s="38" t="s">
        <v>928</v>
      </c>
      <c r="J2193" s="54" t="s">
        <v>1049</v>
      </c>
    </row>
    <row r="2194" spans="1:10" ht="24" customHeight="1" x14ac:dyDescent="0.2">
      <c r="A2194" s="50" t="s">
        <v>731</v>
      </c>
      <c r="B2194" s="51" t="s">
        <v>842</v>
      </c>
      <c r="C2194" s="50" t="s">
        <v>25</v>
      </c>
      <c r="D2194" s="50" t="s">
        <v>841</v>
      </c>
      <c r="E2194" s="171" t="s">
        <v>840</v>
      </c>
      <c r="F2194" s="171"/>
      <c r="G2194" s="49" t="s">
        <v>839</v>
      </c>
      <c r="H2194" s="48">
        <v>0.34</v>
      </c>
      <c r="I2194" s="47" t="s">
        <v>838</v>
      </c>
      <c r="J2194" s="53" t="s">
        <v>966</v>
      </c>
    </row>
    <row r="2195" spans="1:10" ht="26.1" customHeight="1" x14ac:dyDescent="0.2">
      <c r="A2195" s="50" t="s">
        <v>731</v>
      </c>
      <c r="B2195" s="51" t="s">
        <v>1044</v>
      </c>
      <c r="C2195" s="50" t="s">
        <v>25</v>
      </c>
      <c r="D2195" s="50" t="s">
        <v>1043</v>
      </c>
      <c r="E2195" s="171" t="s">
        <v>728</v>
      </c>
      <c r="F2195" s="171"/>
      <c r="G2195" s="49" t="s">
        <v>982</v>
      </c>
      <c r="H2195" s="48">
        <v>5.5</v>
      </c>
      <c r="I2195" s="47" t="s">
        <v>1042</v>
      </c>
      <c r="J2195" s="53" t="s">
        <v>1041</v>
      </c>
    </row>
    <row r="2196" spans="1:10" ht="24" customHeight="1" x14ac:dyDescent="0.2">
      <c r="A2196" s="50" t="s">
        <v>731</v>
      </c>
      <c r="B2196" s="51" t="s">
        <v>889</v>
      </c>
      <c r="C2196" s="50" t="s">
        <v>25</v>
      </c>
      <c r="D2196" s="50" t="s">
        <v>888</v>
      </c>
      <c r="E2196" s="171" t="s">
        <v>840</v>
      </c>
      <c r="F2196" s="171"/>
      <c r="G2196" s="49" t="s">
        <v>839</v>
      </c>
      <c r="H2196" s="48">
        <v>0.4</v>
      </c>
      <c r="I2196" s="47" t="s">
        <v>844</v>
      </c>
      <c r="J2196" s="53" t="s">
        <v>1040</v>
      </c>
    </row>
    <row r="2197" spans="1:10" ht="24" customHeight="1" x14ac:dyDescent="0.2">
      <c r="A2197" s="41" t="s">
        <v>723</v>
      </c>
      <c r="B2197" s="42" t="s">
        <v>855</v>
      </c>
      <c r="C2197" s="41" t="s">
        <v>25</v>
      </c>
      <c r="D2197" s="41" t="s">
        <v>854</v>
      </c>
      <c r="E2197" s="170" t="s">
        <v>853</v>
      </c>
      <c r="F2197" s="170"/>
      <c r="G2197" s="40" t="s">
        <v>839</v>
      </c>
      <c r="H2197" s="39">
        <v>0.34</v>
      </c>
      <c r="I2197" s="38" t="s">
        <v>852</v>
      </c>
      <c r="J2197" s="54" t="s">
        <v>973</v>
      </c>
    </row>
    <row r="2198" spans="1:10" ht="24" customHeight="1" x14ac:dyDescent="0.2">
      <c r="A2198" s="50" t="s">
        <v>731</v>
      </c>
      <c r="B2198" s="51" t="s">
        <v>1039</v>
      </c>
      <c r="C2198" s="50" t="s">
        <v>25</v>
      </c>
      <c r="D2198" s="50" t="s">
        <v>1038</v>
      </c>
      <c r="E2198" s="171" t="s">
        <v>728</v>
      </c>
      <c r="F2198" s="171"/>
      <c r="G2198" s="49" t="s">
        <v>982</v>
      </c>
      <c r="H2198" s="48">
        <v>1.9</v>
      </c>
      <c r="I2198" s="47" t="s">
        <v>1037</v>
      </c>
      <c r="J2198" s="53" t="s">
        <v>1036</v>
      </c>
    </row>
    <row r="2199" spans="1:10" ht="26.1" customHeight="1" x14ac:dyDescent="0.2">
      <c r="A2199" s="50" t="s">
        <v>731</v>
      </c>
      <c r="B2199" s="51" t="s">
        <v>1035</v>
      </c>
      <c r="C2199" s="50" t="s">
        <v>25</v>
      </c>
      <c r="D2199" s="50" t="s">
        <v>1034</v>
      </c>
      <c r="E2199" s="171" t="s">
        <v>728</v>
      </c>
      <c r="F2199" s="171"/>
      <c r="G2199" s="49" t="s">
        <v>32</v>
      </c>
      <c r="H2199" s="48">
        <v>1.05</v>
      </c>
      <c r="I2199" s="47" t="s">
        <v>1033</v>
      </c>
      <c r="J2199" s="53" t="s">
        <v>1032</v>
      </c>
    </row>
    <row r="2200" spans="1:10" ht="39.950000000000003" customHeight="1" x14ac:dyDescent="0.2">
      <c r="A2200" s="177" t="s">
        <v>850</v>
      </c>
      <c r="B2200" s="175"/>
      <c r="C2200" s="175"/>
      <c r="D2200" s="175"/>
      <c r="E2200" s="175"/>
      <c r="F2200" s="175"/>
      <c r="G2200" s="175"/>
      <c r="H2200" s="175"/>
      <c r="I2200" s="175"/>
      <c r="J2200" s="175"/>
    </row>
    <row r="2201" spans="1:10" ht="15" customHeight="1" x14ac:dyDescent="0.2">
      <c r="A2201" s="30" t="s">
        <v>9</v>
      </c>
      <c r="B2201" s="29" t="s">
        <v>10</v>
      </c>
      <c r="C2201" s="30" t="s">
        <v>11</v>
      </c>
      <c r="D2201" s="30" t="s">
        <v>12</v>
      </c>
      <c r="E2201" s="173" t="s">
        <v>725</v>
      </c>
      <c r="F2201" s="175"/>
      <c r="G2201" s="46" t="s">
        <v>13</v>
      </c>
      <c r="H2201" s="29" t="s">
        <v>14</v>
      </c>
      <c r="I2201" s="29" t="s">
        <v>15</v>
      </c>
      <c r="J2201" s="29" t="s">
        <v>17</v>
      </c>
    </row>
    <row r="2202" spans="1:10" ht="24" customHeight="1" x14ac:dyDescent="0.2">
      <c r="A2202" s="50" t="s">
        <v>731</v>
      </c>
      <c r="B2202" s="51" t="s">
        <v>923</v>
      </c>
      <c r="C2202" s="50" t="s">
        <v>25</v>
      </c>
      <c r="D2202" s="50" t="s">
        <v>922</v>
      </c>
      <c r="E2202" s="171" t="s">
        <v>728</v>
      </c>
      <c r="F2202" s="171"/>
      <c r="G2202" s="49" t="s">
        <v>254</v>
      </c>
      <c r="H2202" s="48">
        <v>2.7999999999999998E-4</v>
      </c>
      <c r="I2202" s="47" t="s">
        <v>921</v>
      </c>
      <c r="J2202" s="53" t="s">
        <v>751</v>
      </c>
    </row>
    <row r="2203" spans="1:10" ht="26.1" customHeight="1" x14ac:dyDescent="0.2">
      <c r="A2203" s="50" t="s">
        <v>731</v>
      </c>
      <c r="B2203" s="51" t="s">
        <v>797</v>
      </c>
      <c r="C2203" s="50" t="s">
        <v>25</v>
      </c>
      <c r="D2203" s="50" t="s">
        <v>796</v>
      </c>
      <c r="E2203" s="171" t="s">
        <v>791</v>
      </c>
      <c r="F2203" s="171"/>
      <c r="G2203" s="49" t="s">
        <v>254</v>
      </c>
      <c r="H2203" s="48">
        <v>7.5331999999999996E-2</v>
      </c>
      <c r="I2203" s="47" t="s">
        <v>795</v>
      </c>
      <c r="J2203" s="53" t="s">
        <v>1048</v>
      </c>
    </row>
    <row r="2204" spans="1:10" ht="24" customHeight="1" x14ac:dyDescent="0.2">
      <c r="A2204" s="50" t="s">
        <v>731</v>
      </c>
      <c r="B2204" s="51" t="s">
        <v>809</v>
      </c>
      <c r="C2204" s="50" t="s">
        <v>25</v>
      </c>
      <c r="D2204" s="50" t="s">
        <v>808</v>
      </c>
      <c r="E2204" s="171" t="s">
        <v>791</v>
      </c>
      <c r="F2204" s="171"/>
      <c r="G2204" s="49" t="s">
        <v>807</v>
      </c>
      <c r="H2204" s="48">
        <v>2.9599999999999998E-4</v>
      </c>
      <c r="I2204" s="47" t="s">
        <v>806</v>
      </c>
      <c r="J2204" s="53" t="s">
        <v>798</v>
      </c>
    </row>
    <row r="2205" spans="1:10" ht="24" customHeight="1" x14ac:dyDescent="0.2">
      <c r="A2205" s="50" t="s">
        <v>731</v>
      </c>
      <c r="B2205" s="51" t="s">
        <v>919</v>
      </c>
      <c r="C2205" s="50" t="s">
        <v>25</v>
      </c>
      <c r="D2205" s="50" t="s">
        <v>918</v>
      </c>
      <c r="E2205" s="171" t="s">
        <v>728</v>
      </c>
      <c r="F2205" s="171"/>
      <c r="G2205" s="49" t="s">
        <v>254</v>
      </c>
      <c r="H2205" s="48">
        <v>8.0000000000000007E-5</v>
      </c>
      <c r="I2205" s="47" t="s">
        <v>917</v>
      </c>
      <c r="J2205" s="53" t="s">
        <v>751</v>
      </c>
    </row>
    <row r="2206" spans="1:10" ht="24" customHeight="1" x14ac:dyDescent="0.2">
      <c r="A2206" s="50" t="s">
        <v>731</v>
      </c>
      <c r="B2206" s="51" t="s">
        <v>916</v>
      </c>
      <c r="C2206" s="50" t="s">
        <v>25</v>
      </c>
      <c r="D2206" s="50" t="s">
        <v>915</v>
      </c>
      <c r="E2206" s="171" t="s">
        <v>728</v>
      </c>
      <c r="F2206" s="171"/>
      <c r="G2206" s="49" t="s">
        <v>254</v>
      </c>
      <c r="H2206" s="48">
        <v>4.0000000000000003E-5</v>
      </c>
      <c r="I2206" s="47" t="s">
        <v>914</v>
      </c>
      <c r="J2206" s="53" t="s">
        <v>751</v>
      </c>
    </row>
    <row r="2207" spans="1:10" ht="24" customHeight="1" x14ac:dyDescent="0.2">
      <c r="A2207" s="50" t="s">
        <v>731</v>
      </c>
      <c r="B2207" s="51" t="s">
        <v>825</v>
      </c>
      <c r="C2207" s="50" t="s">
        <v>25</v>
      </c>
      <c r="D2207" s="50" t="s">
        <v>824</v>
      </c>
      <c r="E2207" s="171" t="s">
        <v>728</v>
      </c>
      <c r="F2207" s="171"/>
      <c r="G2207" s="49" t="s">
        <v>254</v>
      </c>
      <c r="H2207" s="48">
        <v>7.5331999999999996E-2</v>
      </c>
      <c r="I2207" s="47" t="s">
        <v>823</v>
      </c>
      <c r="J2207" s="53" t="s">
        <v>1047</v>
      </c>
    </row>
    <row r="2208" spans="1:10" ht="24" customHeight="1" x14ac:dyDescent="0.2">
      <c r="A2208" s="50" t="s">
        <v>731</v>
      </c>
      <c r="B2208" s="51" t="s">
        <v>913</v>
      </c>
      <c r="C2208" s="50" t="s">
        <v>25</v>
      </c>
      <c r="D2208" s="50" t="s">
        <v>912</v>
      </c>
      <c r="E2208" s="171" t="s">
        <v>728</v>
      </c>
      <c r="F2208" s="171"/>
      <c r="G2208" s="49" t="s">
        <v>254</v>
      </c>
      <c r="H2208" s="48">
        <v>1.6000000000000001E-4</v>
      </c>
      <c r="I2208" s="47" t="s">
        <v>911</v>
      </c>
      <c r="J2208" s="53" t="s">
        <v>751</v>
      </c>
    </row>
    <row r="2209" spans="1:10" ht="24" customHeight="1" x14ac:dyDescent="0.2">
      <c r="A2209" s="50" t="s">
        <v>731</v>
      </c>
      <c r="B2209" s="51" t="s">
        <v>910</v>
      </c>
      <c r="C2209" s="50" t="s">
        <v>25</v>
      </c>
      <c r="D2209" s="50" t="s">
        <v>909</v>
      </c>
      <c r="E2209" s="171" t="s">
        <v>728</v>
      </c>
      <c r="F2209" s="171"/>
      <c r="G2209" s="49" t="s">
        <v>254</v>
      </c>
      <c r="H2209" s="48">
        <v>8.0000000000000007E-5</v>
      </c>
      <c r="I2209" s="47" t="s">
        <v>908</v>
      </c>
      <c r="J2209" s="53" t="s">
        <v>751</v>
      </c>
    </row>
    <row r="2210" spans="1:10" ht="24" customHeight="1" x14ac:dyDescent="0.2">
      <c r="A2210" s="50" t="s">
        <v>731</v>
      </c>
      <c r="B2210" s="51" t="s">
        <v>836</v>
      </c>
      <c r="C2210" s="50" t="s">
        <v>25</v>
      </c>
      <c r="D2210" s="50" t="s">
        <v>835</v>
      </c>
      <c r="E2210" s="171" t="s">
        <v>728</v>
      </c>
      <c r="F2210" s="171"/>
      <c r="G2210" s="49" t="s">
        <v>254</v>
      </c>
      <c r="H2210" s="48">
        <v>5.8153999999999997E-2</v>
      </c>
      <c r="I2210" s="47" t="s">
        <v>834</v>
      </c>
      <c r="J2210" s="53" t="s">
        <v>1046</v>
      </c>
    </row>
    <row r="2211" spans="1:10" ht="24" customHeight="1" x14ac:dyDescent="0.2">
      <c r="A2211" s="50" t="s">
        <v>731</v>
      </c>
      <c r="B2211" s="51" t="s">
        <v>907</v>
      </c>
      <c r="C2211" s="50" t="s">
        <v>25</v>
      </c>
      <c r="D2211" s="50" t="s">
        <v>906</v>
      </c>
      <c r="E2211" s="171" t="s">
        <v>728</v>
      </c>
      <c r="F2211" s="171"/>
      <c r="G2211" s="49" t="s">
        <v>270</v>
      </c>
      <c r="H2211" s="48">
        <v>2.7999999999999998E-4</v>
      </c>
      <c r="I2211" s="47" t="s">
        <v>905</v>
      </c>
      <c r="J2211" s="53" t="s">
        <v>751</v>
      </c>
    </row>
    <row r="2212" spans="1:10" ht="24" customHeight="1" x14ac:dyDescent="0.2">
      <c r="A2212" s="50" t="s">
        <v>731</v>
      </c>
      <c r="B2212" s="51" t="s">
        <v>766</v>
      </c>
      <c r="C2212" s="50" t="s">
        <v>25</v>
      </c>
      <c r="D2212" s="50" t="s">
        <v>765</v>
      </c>
      <c r="E2212" s="171" t="s">
        <v>728</v>
      </c>
      <c r="F2212" s="171"/>
      <c r="G2212" s="49" t="s">
        <v>254</v>
      </c>
      <c r="H2212" s="48">
        <v>1.3320000000000001E-3</v>
      </c>
      <c r="I2212" s="47" t="s">
        <v>764</v>
      </c>
      <c r="J2212" s="53" t="s">
        <v>770</v>
      </c>
    </row>
    <row r="2213" spans="1:10" ht="26.1" customHeight="1" x14ac:dyDescent="0.2">
      <c r="A2213" s="50" t="s">
        <v>731</v>
      </c>
      <c r="B2213" s="51" t="s">
        <v>785</v>
      </c>
      <c r="C2213" s="50" t="s">
        <v>25</v>
      </c>
      <c r="D2213" s="50" t="s">
        <v>784</v>
      </c>
      <c r="E2213" s="171" t="s">
        <v>728</v>
      </c>
      <c r="F2213" s="171"/>
      <c r="G2213" s="49" t="s">
        <v>254</v>
      </c>
      <c r="H2213" s="48">
        <v>4.44E-4</v>
      </c>
      <c r="I2213" s="47" t="s">
        <v>783</v>
      </c>
      <c r="J2213" s="53" t="s">
        <v>751</v>
      </c>
    </row>
    <row r="2214" spans="1:10" ht="24" customHeight="1" x14ac:dyDescent="0.2">
      <c r="A2214" s="50" t="s">
        <v>731</v>
      </c>
      <c r="B2214" s="51" t="s">
        <v>904</v>
      </c>
      <c r="C2214" s="50" t="s">
        <v>25</v>
      </c>
      <c r="D2214" s="50" t="s">
        <v>903</v>
      </c>
      <c r="E2214" s="171" t="s">
        <v>728</v>
      </c>
      <c r="F2214" s="171"/>
      <c r="G2214" s="49" t="s">
        <v>254</v>
      </c>
      <c r="H2214" s="48">
        <v>1.6000000000000001E-4</v>
      </c>
      <c r="I2214" s="47" t="s">
        <v>902</v>
      </c>
      <c r="J2214" s="53" t="s">
        <v>751</v>
      </c>
    </row>
    <row r="2215" spans="1:10" ht="24" customHeight="1" x14ac:dyDescent="0.2">
      <c r="A2215" s="50" t="s">
        <v>731</v>
      </c>
      <c r="B2215" s="51" t="s">
        <v>801</v>
      </c>
      <c r="C2215" s="50" t="s">
        <v>25</v>
      </c>
      <c r="D2215" s="50" t="s">
        <v>800</v>
      </c>
      <c r="E2215" s="171" t="s">
        <v>728</v>
      </c>
      <c r="F2215" s="171"/>
      <c r="G2215" s="49" t="s">
        <v>254</v>
      </c>
      <c r="H2215" s="48">
        <v>3.3300000000000001E-3</v>
      </c>
      <c r="I2215" s="47" t="s">
        <v>799</v>
      </c>
      <c r="J2215" s="53" t="s">
        <v>740</v>
      </c>
    </row>
    <row r="2216" spans="1:10" ht="24" customHeight="1" x14ac:dyDescent="0.2">
      <c r="A2216" s="50" t="s">
        <v>731</v>
      </c>
      <c r="B2216" s="51" t="s">
        <v>901</v>
      </c>
      <c r="C2216" s="50" t="s">
        <v>25</v>
      </c>
      <c r="D2216" s="50" t="s">
        <v>900</v>
      </c>
      <c r="E2216" s="171" t="s">
        <v>728</v>
      </c>
      <c r="F2216" s="171"/>
      <c r="G2216" s="49" t="s">
        <v>254</v>
      </c>
      <c r="H2216" s="48">
        <v>4.0000000000000003E-5</v>
      </c>
      <c r="I2216" s="47" t="s">
        <v>899</v>
      </c>
      <c r="J2216" s="53" t="s">
        <v>751</v>
      </c>
    </row>
    <row r="2217" spans="1:10" ht="24" customHeight="1" x14ac:dyDescent="0.2">
      <c r="A2217" s="50" t="s">
        <v>731</v>
      </c>
      <c r="B2217" s="51" t="s">
        <v>777</v>
      </c>
      <c r="C2217" s="50" t="s">
        <v>25</v>
      </c>
      <c r="D2217" s="50" t="s">
        <v>776</v>
      </c>
      <c r="E2217" s="171" t="s">
        <v>728</v>
      </c>
      <c r="F2217" s="171"/>
      <c r="G2217" s="49" t="s">
        <v>775</v>
      </c>
      <c r="H2217" s="48">
        <v>5.9199999999999997E-4</v>
      </c>
      <c r="I2217" s="47" t="s">
        <v>774</v>
      </c>
      <c r="J2217" s="53" t="s">
        <v>751</v>
      </c>
    </row>
    <row r="2218" spans="1:10" ht="24" customHeight="1" x14ac:dyDescent="0.2">
      <c r="A2218" s="50" t="s">
        <v>731</v>
      </c>
      <c r="B2218" s="51" t="s">
        <v>898</v>
      </c>
      <c r="C2218" s="50" t="s">
        <v>25</v>
      </c>
      <c r="D2218" s="50" t="s">
        <v>897</v>
      </c>
      <c r="E2218" s="171" t="s">
        <v>728</v>
      </c>
      <c r="F2218" s="171"/>
      <c r="G2218" s="49" t="s">
        <v>254</v>
      </c>
      <c r="H2218" s="48">
        <v>4.0000000000000003E-5</v>
      </c>
      <c r="I2218" s="47" t="s">
        <v>896</v>
      </c>
      <c r="J2218" s="53" t="s">
        <v>740</v>
      </c>
    </row>
    <row r="2219" spans="1:10" ht="24" customHeight="1" x14ac:dyDescent="0.2">
      <c r="A2219" s="50" t="s">
        <v>731</v>
      </c>
      <c r="B2219" s="51" t="s">
        <v>793</v>
      </c>
      <c r="C2219" s="50" t="s">
        <v>25</v>
      </c>
      <c r="D2219" s="50" t="s">
        <v>792</v>
      </c>
      <c r="E2219" s="171" t="s">
        <v>791</v>
      </c>
      <c r="F2219" s="171"/>
      <c r="G2219" s="49" t="s">
        <v>254</v>
      </c>
      <c r="H2219" s="48">
        <v>3.3300000000000001E-3</v>
      </c>
      <c r="I2219" s="47" t="s">
        <v>790</v>
      </c>
      <c r="J2219" s="53" t="s">
        <v>815</v>
      </c>
    </row>
    <row r="2220" spans="1:10" ht="24" customHeight="1" x14ac:dyDescent="0.2">
      <c r="A2220" s="50" t="s">
        <v>731</v>
      </c>
      <c r="B2220" s="51" t="s">
        <v>895</v>
      </c>
      <c r="C2220" s="50" t="s">
        <v>25</v>
      </c>
      <c r="D2220" s="50" t="s">
        <v>894</v>
      </c>
      <c r="E2220" s="171" t="s">
        <v>728</v>
      </c>
      <c r="F2220" s="171"/>
      <c r="G2220" s="49" t="s">
        <v>254</v>
      </c>
      <c r="H2220" s="48">
        <v>8.0000000000000007E-5</v>
      </c>
      <c r="I2220" s="47" t="s">
        <v>893</v>
      </c>
      <c r="J2220" s="53" t="s">
        <v>751</v>
      </c>
    </row>
    <row r="2221" spans="1:10" ht="24" customHeight="1" x14ac:dyDescent="0.2">
      <c r="A2221" s="50" t="s">
        <v>731</v>
      </c>
      <c r="B2221" s="51" t="s">
        <v>758</v>
      </c>
      <c r="C2221" s="50" t="s">
        <v>25</v>
      </c>
      <c r="D2221" s="50" t="s">
        <v>757</v>
      </c>
      <c r="E2221" s="171" t="s">
        <v>728</v>
      </c>
      <c r="F2221" s="171"/>
      <c r="G2221" s="49" t="s">
        <v>254</v>
      </c>
      <c r="H2221" s="48">
        <v>3.3300000000000001E-3</v>
      </c>
      <c r="I2221" s="47" t="s">
        <v>756</v>
      </c>
      <c r="J2221" s="53" t="s">
        <v>1045</v>
      </c>
    </row>
    <row r="2222" spans="1:10" ht="26.1" customHeight="1" x14ac:dyDescent="0.2">
      <c r="A2222" s="50" t="s">
        <v>731</v>
      </c>
      <c r="B2222" s="51" t="s">
        <v>892</v>
      </c>
      <c r="C2222" s="50" t="s">
        <v>25</v>
      </c>
      <c r="D2222" s="50" t="s">
        <v>891</v>
      </c>
      <c r="E2222" s="171" t="s">
        <v>728</v>
      </c>
      <c r="F2222" s="171"/>
      <c r="G2222" s="49" t="s">
        <v>254</v>
      </c>
      <c r="H2222" s="48">
        <v>2.0000000000000001E-4</v>
      </c>
      <c r="I2222" s="47" t="s">
        <v>890</v>
      </c>
      <c r="J2222" s="53" t="s">
        <v>751</v>
      </c>
    </row>
    <row r="2223" spans="1:10" ht="26.1" customHeight="1" x14ac:dyDescent="0.2">
      <c r="A2223" s="50" t="s">
        <v>731</v>
      </c>
      <c r="B2223" s="51" t="s">
        <v>788</v>
      </c>
      <c r="C2223" s="50" t="s">
        <v>25</v>
      </c>
      <c r="D2223" s="50" t="s">
        <v>787</v>
      </c>
      <c r="E2223" s="171" t="s">
        <v>728</v>
      </c>
      <c r="F2223" s="171"/>
      <c r="G2223" s="49" t="s">
        <v>254</v>
      </c>
      <c r="H2223" s="48">
        <v>1.4799999999999999E-4</v>
      </c>
      <c r="I2223" s="47" t="s">
        <v>786</v>
      </c>
      <c r="J2223" s="53" t="s">
        <v>751</v>
      </c>
    </row>
    <row r="2224" spans="1:10" ht="24" customHeight="1" x14ac:dyDescent="0.2">
      <c r="A2224" s="50" t="s">
        <v>731</v>
      </c>
      <c r="B2224" s="51" t="s">
        <v>762</v>
      </c>
      <c r="C2224" s="50" t="s">
        <v>25</v>
      </c>
      <c r="D2224" s="50" t="s">
        <v>761</v>
      </c>
      <c r="E2224" s="171" t="s">
        <v>728</v>
      </c>
      <c r="F2224" s="171"/>
      <c r="G2224" s="49" t="s">
        <v>254</v>
      </c>
      <c r="H2224" s="48">
        <v>1.1100000000000001E-3</v>
      </c>
      <c r="I2224" s="47" t="s">
        <v>760</v>
      </c>
      <c r="J2224" s="53" t="s">
        <v>829</v>
      </c>
    </row>
    <row r="2225" spans="1:11" ht="24" customHeight="1" x14ac:dyDescent="0.2">
      <c r="A2225" s="50" t="s">
        <v>731</v>
      </c>
      <c r="B2225" s="51" t="s">
        <v>814</v>
      </c>
      <c r="C2225" s="50" t="s">
        <v>25</v>
      </c>
      <c r="D2225" s="50" t="s">
        <v>813</v>
      </c>
      <c r="E2225" s="171" t="s">
        <v>728</v>
      </c>
      <c r="F2225" s="171"/>
      <c r="G2225" s="49" t="s">
        <v>812</v>
      </c>
      <c r="H2225" s="48">
        <v>1.702E-3</v>
      </c>
      <c r="I2225" s="47" t="s">
        <v>811</v>
      </c>
      <c r="J2225" s="53" t="s">
        <v>740</v>
      </c>
    </row>
    <row r="2226" spans="1:11" ht="26.1" customHeight="1" x14ac:dyDescent="0.2">
      <c r="A2226" s="50" t="s">
        <v>731</v>
      </c>
      <c r="B2226" s="51" t="s">
        <v>832</v>
      </c>
      <c r="C2226" s="50" t="s">
        <v>25</v>
      </c>
      <c r="D2226" s="50" t="s">
        <v>831</v>
      </c>
      <c r="E2226" s="171" t="s">
        <v>728</v>
      </c>
      <c r="F2226" s="171"/>
      <c r="G2226" s="49" t="s">
        <v>812</v>
      </c>
      <c r="H2226" s="48">
        <v>5.9199999999999997E-4</v>
      </c>
      <c r="I2226" s="47" t="s">
        <v>830</v>
      </c>
      <c r="J2226" s="53" t="s">
        <v>782</v>
      </c>
    </row>
    <row r="2227" spans="1:11" ht="24" customHeight="1" x14ac:dyDescent="0.2">
      <c r="A2227" s="50" t="s">
        <v>731</v>
      </c>
      <c r="B2227" s="51" t="s">
        <v>842</v>
      </c>
      <c r="C2227" s="50" t="s">
        <v>25</v>
      </c>
      <c r="D2227" s="50" t="s">
        <v>841</v>
      </c>
      <c r="E2227" s="171" t="s">
        <v>840</v>
      </c>
      <c r="F2227" s="171"/>
      <c r="G2227" s="49" t="s">
        <v>839</v>
      </c>
      <c r="H2227" s="48">
        <v>0.34</v>
      </c>
      <c r="I2227" s="47" t="s">
        <v>838</v>
      </c>
      <c r="J2227" s="53" t="s">
        <v>966</v>
      </c>
    </row>
    <row r="2228" spans="1:11" ht="26.1" customHeight="1" x14ac:dyDescent="0.2">
      <c r="A2228" s="50" t="s">
        <v>731</v>
      </c>
      <c r="B2228" s="51" t="s">
        <v>1044</v>
      </c>
      <c r="C2228" s="50" t="s">
        <v>25</v>
      </c>
      <c r="D2228" s="50" t="s">
        <v>1043</v>
      </c>
      <c r="E2228" s="171" t="s">
        <v>728</v>
      </c>
      <c r="F2228" s="171"/>
      <c r="G2228" s="49" t="s">
        <v>982</v>
      </c>
      <c r="H2228" s="48">
        <v>5.5</v>
      </c>
      <c r="I2228" s="47" t="s">
        <v>1042</v>
      </c>
      <c r="J2228" s="53" t="s">
        <v>1041</v>
      </c>
    </row>
    <row r="2229" spans="1:11" ht="24" customHeight="1" x14ac:dyDescent="0.2">
      <c r="A2229" s="50" t="s">
        <v>731</v>
      </c>
      <c r="B2229" s="51" t="s">
        <v>889</v>
      </c>
      <c r="C2229" s="50" t="s">
        <v>25</v>
      </c>
      <c r="D2229" s="50" t="s">
        <v>888</v>
      </c>
      <c r="E2229" s="171" t="s">
        <v>840</v>
      </c>
      <c r="F2229" s="171"/>
      <c r="G2229" s="49" t="s">
        <v>839</v>
      </c>
      <c r="H2229" s="48">
        <v>0.4</v>
      </c>
      <c r="I2229" s="47" t="s">
        <v>844</v>
      </c>
      <c r="J2229" s="53" t="s">
        <v>1040</v>
      </c>
    </row>
    <row r="2230" spans="1:11" ht="24" customHeight="1" x14ac:dyDescent="0.2">
      <c r="A2230" s="50" t="s">
        <v>731</v>
      </c>
      <c r="B2230" s="51" t="s">
        <v>754</v>
      </c>
      <c r="C2230" s="50" t="s">
        <v>25</v>
      </c>
      <c r="D2230" s="50" t="s">
        <v>753</v>
      </c>
      <c r="E2230" s="171" t="s">
        <v>728</v>
      </c>
      <c r="F2230" s="171"/>
      <c r="G2230" s="49" t="s">
        <v>254</v>
      </c>
      <c r="H2230" s="48">
        <v>3.4E-5</v>
      </c>
      <c r="I2230" s="47" t="s">
        <v>752</v>
      </c>
      <c r="J2230" s="53" t="s">
        <v>751</v>
      </c>
    </row>
    <row r="2231" spans="1:11" ht="26.1" customHeight="1" x14ac:dyDescent="0.2">
      <c r="A2231" s="50" t="s">
        <v>731</v>
      </c>
      <c r="B2231" s="51" t="s">
        <v>750</v>
      </c>
      <c r="C2231" s="50" t="s">
        <v>25</v>
      </c>
      <c r="D2231" s="50" t="s">
        <v>749</v>
      </c>
      <c r="E2231" s="171" t="s">
        <v>728</v>
      </c>
      <c r="F2231" s="171"/>
      <c r="G2231" s="49" t="s">
        <v>254</v>
      </c>
      <c r="H2231" s="48">
        <v>6.7999999999999999E-5</v>
      </c>
      <c r="I2231" s="47" t="s">
        <v>748</v>
      </c>
      <c r="J2231" s="53" t="s">
        <v>740</v>
      </c>
    </row>
    <row r="2232" spans="1:11" ht="24" customHeight="1" x14ac:dyDescent="0.2">
      <c r="A2232" s="50" t="s">
        <v>731</v>
      </c>
      <c r="B2232" s="51" t="s">
        <v>746</v>
      </c>
      <c r="C2232" s="50" t="s">
        <v>25</v>
      </c>
      <c r="D2232" s="50" t="s">
        <v>745</v>
      </c>
      <c r="E2232" s="171" t="s">
        <v>728</v>
      </c>
      <c r="F2232" s="171"/>
      <c r="G2232" s="49" t="s">
        <v>254</v>
      </c>
      <c r="H2232" s="48">
        <v>1.02E-4</v>
      </c>
      <c r="I2232" s="47" t="s">
        <v>744</v>
      </c>
      <c r="J2232" s="53" t="s">
        <v>751</v>
      </c>
    </row>
    <row r="2233" spans="1:11" ht="24" customHeight="1" x14ac:dyDescent="0.2">
      <c r="A2233" s="50" t="s">
        <v>731</v>
      </c>
      <c r="B2233" s="51" t="s">
        <v>743</v>
      </c>
      <c r="C2233" s="50" t="s">
        <v>25</v>
      </c>
      <c r="D2233" s="50" t="s">
        <v>742</v>
      </c>
      <c r="E2233" s="171" t="s">
        <v>728</v>
      </c>
      <c r="F2233" s="171"/>
      <c r="G2233" s="49" t="s">
        <v>254</v>
      </c>
      <c r="H2233" s="48">
        <v>6.7999999999999999E-5</v>
      </c>
      <c r="I2233" s="47" t="s">
        <v>741</v>
      </c>
      <c r="J2233" s="53" t="s">
        <v>751</v>
      </c>
    </row>
    <row r="2234" spans="1:11" ht="24" customHeight="1" x14ac:dyDescent="0.2">
      <c r="A2234" s="50" t="s">
        <v>731</v>
      </c>
      <c r="B2234" s="51" t="s">
        <v>1039</v>
      </c>
      <c r="C2234" s="50" t="s">
        <v>25</v>
      </c>
      <c r="D2234" s="50" t="s">
        <v>1038</v>
      </c>
      <c r="E2234" s="171" t="s">
        <v>728</v>
      </c>
      <c r="F2234" s="171"/>
      <c r="G2234" s="49" t="s">
        <v>982</v>
      </c>
      <c r="H2234" s="48">
        <v>1.9</v>
      </c>
      <c r="I2234" s="47" t="s">
        <v>1037</v>
      </c>
      <c r="J2234" s="53" t="s">
        <v>1036</v>
      </c>
    </row>
    <row r="2235" spans="1:11" ht="26.1" customHeight="1" x14ac:dyDescent="0.2">
      <c r="A2235" s="50" t="s">
        <v>731</v>
      </c>
      <c r="B2235" s="51" t="s">
        <v>1035</v>
      </c>
      <c r="C2235" s="50" t="s">
        <v>25</v>
      </c>
      <c r="D2235" s="50" t="s">
        <v>1034</v>
      </c>
      <c r="E2235" s="171" t="s">
        <v>728</v>
      </c>
      <c r="F2235" s="171"/>
      <c r="G2235" s="49" t="s">
        <v>32</v>
      </c>
      <c r="H2235" s="48">
        <v>1.05</v>
      </c>
      <c r="I2235" s="47" t="s">
        <v>1033</v>
      </c>
      <c r="J2235" s="53" t="s">
        <v>1032</v>
      </c>
    </row>
    <row r="2236" spans="1:11" x14ac:dyDescent="0.2">
      <c r="A2236" s="37"/>
      <c r="B2236" s="37"/>
      <c r="C2236" s="37"/>
      <c r="D2236" s="37"/>
      <c r="E2236" s="37" t="s">
        <v>713</v>
      </c>
      <c r="F2236" s="36">
        <v>12.55</v>
      </c>
      <c r="G2236" s="37" t="s">
        <v>712</v>
      </c>
      <c r="H2236" s="36">
        <v>0</v>
      </c>
      <c r="I2236" s="37" t="s">
        <v>711</v>
      </c>
      <c r="J2236" s="36">
        <v>12.55</v>
      </c>
    </row>
    <row r="2237" spans="1:11" x14ac:dyDescent="0.2">
      <c r="A2237" s="37"/>
      <c r="B2237" s="37"/>
      <c r="C2237" s="37"/>
      <c r="D2237" s="37"/>
      <c r="E2237" s="37" t="s">
        <v>710</v>
      </c>
      <c r="F2237" s="36">
        <v>38.020000000000003</v>
      </c>
      <c r="G2237" s="37"/>
      <c r="H2237" s="172" t="s">
        <v>709</v>
      </c>
      <c r="I2237" s="172"/>
      <c r="J2237" s="36">
        <v>190.13</v>
      </c>
    </row>
    <row r="2238" spans="1:11" ht="50.1" customHeight="1" thickBot="1" x14ac:dyDescent="0.25">
      <c r="A2238" s="22"/>
      <c r="B2238" s="22"/>
      <c r="C2238" s="22"/>
      <c r="D2238" s="22"/>
      <c r="E2238" s="22"/>
      <c r="F2238" s="22"/>
      <c r="G2238" s="22" t="s">
        <v>708</v>
      </c>
      <c r="H2238" s="35" t="s">
        <v>1194</v>
      </c>
      <c r="I2238" s="22" t="s">
        <v>706</v>
      </c>
      <c r="J2238" s="32">
        <v>79470.53</v>
      </c>
    </row>
    <row r="2239" spans="1:11" ht="0.95" customHeight="1" thickTop="1" x14ac:dyDescent="0.2">
      <c r="A2239" s="34"/>
      <c r="B2239" s="34"/>
      <c r="C2239" s="34"/>
      <c r="D2239" s="34"/>
      <c r="E2239" s="34"/>
      <c r="F2239" s="34"/>
      <c r="G2239" s="34"/>
      <c r="H2239" s="34"/>
      <c r="I2239" s="34"/>
      <c r="J2239" s="34"/>
    </row>
    <row r="2240" spans="1:11" ht="24" customHeight="1" x14ac:dyDescent="0.2">
      <c r="A2240" s="26" t="s">
        <v>499</v>
      </c>
      <c r="B2240" s="26"/>
      <c r="C2240" s="26"/>
      <c r="D2240" s="26" t="s">
        <v>500</v>
      </c>
      <c r="E2240" s="26"/>
      <c r="F2240" s="176"/>
      <c r="G2240" s="176"/>
      <c r="H2240" s="26"/>
      <c r="I2240" s="25"/>
      <c r="J2240" s="26"/>
      <c r="K2240" s="52">
        <v>41713.99</v>
      </c>
    </row>
    <row r="2241" spans="1:11" ht="18" customHeight="1" x14ac:dyDescent="0.2">
      <c r="A2241" s="30" t="s">
        <v>501</v>
      </c>
      <c r="B2241" s="29" t="s">
        <v>10</v>
      </c>
      <c r="C2241" s="30" t="s">
        <v>11</v>
      </c>
      <c r="D2241" s="30" t="s">
        <v>12</v>
      </c>
      <c r="E2241" s="173" t="s">
        <v>725</v>
      </c>
      <c r="F2241" s="173"/>
      <c r="G2241" s="46" t="s">
        <v>13</v>
      </c>
      <c r="H2241" s="29" t="s">
        <v>14</v>
      </c>
      <c r="I2241" s="29" t="s">
        <v>724</v>
      </c>
      <c r="J2241" s="29" t="s">
        <v>15</v>
      </c>
      <c r="K2241" s="29" t="s">
        <v>17</v>
      </c>
    </row>
    <row r="2242" spans="1:11" ht="26.1" customHeight="1" x14ac:dyDescent="0.2">
      <c r="A2242" s="28" t="s">
        <v>723</v>
      </c>
      <c r="B2242" s="27" t="s">
        <v>502</v>
      </c>
      <c r="C2242" s="28" t="s">
        <v>30</v>
      </c>
      <c r="D2242" s="28" t="s">
        <v>503</v>
      </c>
      <c r="E2242" s="174" t="s">
        <v>1187</v>
      </c>
      <c r="F2242" s="174"/>
      <c r="G2242" s="45" t="s">
        <v>32</v>
      </c>
      <c r="H2242" s="44">
        <v>1</v>
      </c>
      <c r="I2242" s="43"/>
      <c r="J2242" s="43">
        <v>3.87</v>
      </c>
      <c r="K2242" s="43">
        <v>3.87</v>
      </c>
    </row>
    <row r="2243" spans="1:11" ht="24" customHeight="1" x14ac:dyDescent="0.2">
      <c r="A2243" s="41" t="s">
        <v>718</v>
      </c>
      <c r="B2243" s="42" t="s">
        <v>1186</v>
      </c>
      <c r="C2243" s="41" t="s">
        <v>30</v>
      </c>
      <c r="D2243" s="41" t="s">
        <v>1185</v>
      </c>
      <c r="E2243" s="170" t="s">
        <v>733</v>
      </c>
      <c r="F2243" s="170"/>
      <c r="G2243" s="40" t="s">
        <v>732</v>
      </c>
      <c r="H2243" s="39">
        <v>6.6600000000000006E-2</v>
      </c>
      <c r="I2243" s="39">
        <v>0</v>
      </c>
      <c r="J2243" s="38">
        <v>29.47</v>
      </c>
      <c r="K2243" s="38">
        <v>1.96</v>
      </c>
    </row>
    <row r="2244" spans="1:11" ht="24" customHeight="1" x14ac:dyDescent="0.2">
      <c r="A2244" s="41" t="s">
        <v>718</v>
      </c>
      <c r="B2244" s="42" t="s">
        <v>735</v>
      </c>
      <c r="C2244" s="41" t="s">
        <v>30</v>
      </c>
      <c r="D2244" s="41" t="s">
        <v>734</v>
      </c>
      <c r="E2244" s="170" t="s">
        <v>733</v>
      </c>
      <c r="F2244" s="170"/>
      <c r="G2244" s="40" t="s">
        <v>732</v>
      </c>
      <c r="H2244" s="39">
        <v>2.2200000000000001E-2</v>
      </c>
      <c r="I2244" s="39">
        <v>0</v>
      </c>
      <c r="J2244" s="38">
        <v>21.72</v>
      </c>
      <c r="K2244" s="38">
        <v>0.48</v>
      </c>
    </row>
    <row r="2245" spans="1:11" ht="24" customHeight="1" x14ac:dyDescent="0.2">
      <c r="A2245" s="50" t="s">
        <v>731</v>
      </c>
      <c r="B2245" s="51" t="s">
        <v>1193</v>
      </c>
      <c r="C2245" s="50" t="s">
        <v>30</v>
      </c>
      <c r="D2245" s="50" t="s">
        <v>1192</v>
      </c>
      <c r="E2245" s="171" t="s">
        <v>728</v>
      </c>
      <c r="F2245" s="171"/>
      <c r="G2245" s="49" t="s">
        <v>727</v>
      </c>
      <c r="H2245" s="48">
        <v>0.1666</v>
      </c>
      <c r="I2245" s="48">
        <v>0</v>
      </c>
      <c r="J2245" s="47">
        <v>8.6</v>
      </c>
      <c r="K2245" s="47">
        <v>1.43</v>
      </c>
    </row>
    <row r="2246" spans="1:11" ht="25.5" x14ac:dyDescent="0.2">
      <c r="A2246" s="37"/>
      <c r="B2246" s="37"/>
      <c r="C2246" s="37"/>
      <c r="D2246" s="37"/>
      <c r="E2246" s="37"/>
      <c r="F2246" s="37" t="s">
        <v>713</v>
      </c>
      <c r="G2246" s="36">
        <v>1.57</v>
      </c>
      <c r="H2246" s="37" t="s">
        <v>712</v>
      </c>
      <c r="I2246" s="36">
        <v>0</v>
      </c>
      <c r="J2246" s="37" t="s">
        <v>711</v>
      </c>
      <c r="K2246" s="36">
        <v>1.57</v>
      </c>
    </row>
    <row r="2247" spans="1:11" ht="25.5" x14ac:dyDescent="0.2">
      <c r="A2247" s="37"/>
      <c r="B2247" s="37"/>
      <c r="C2247" s="37"/>
      <c r="D2247" s="37"/>
      <c r="E2247" s="37"/>
      <c r="F2247" s="37" t="s">
        <v>710</v>
      </c>
      <c r="G2247" s="36">
        <v>0.96</v>
      </c>
      <c r="H2247" s="172"/>
      <c r="I2247" s="172" t="s">
        <v>709</v>
      </c>
      <c r="J2247" s="37"/>
      <c r="K2247" s="36">
        <v>4.83</v>
      </c>
    </row>
    <row r="2248" spans="1:11" ht="50.1" customHeight="1" thickBot="1" x14ac:dyDescent="0.25">
      <c r="A2248" s="22"/>
      <c r="B2248" s="22"/>
      <c r="C2248" s="22"/>
      <c r="D2248" s="22"/>
      <c r="E2248" s="22"/>
      <c r="F2248" s="22"/>
      <c r="G2248" s="22"/>
      <c r="H2248" s="22" t="s">
        <v>708</v>
      </c>
      <c r="I2248" s="35" t="s">
        <v>1182</v>
      </c>
      <c r="J2248" s="22" t="s">
        <v>706</v>
      </c>
      <c r="K2248" s="32">
        <v>5507.89</v>
      </c>
    </row>
    <row r="2249" spans="1:11" ht="0.95" customHeight="1" thickTop="1" x14ac:dyDescent="0.2">
      <c r="A2249" s="34"/>
      <c r="B2249" s="34"/>
      <c r="C2249" s="34"/>
      <c r="D2249" s="34"/>
      <c r="E2249" s="34"/>
      <c r="F2249" s="34"/>
      <c r="G2249" s="34"/>
      <c r="H2249" s="34"/>
      <c r="I2249" s="34"/>
      <c r="J2249" s="34"/>
      <c r="K2249" s="34"/>
    </row>
    <row r="2250" spans="1:11" ht="18" customHeight="1" x14ac:dyDescent="0.2">
      <c r="A2250" s="30" t="s">
        <v>504</v>
      </c>
      <c r="B2250" s="29" t="s">
        <v>10</v>
      </c>
      <c r="C2250" s="30" t="s">
        <v>11</v>
      </c>
      <c r="D2250" s="30" t="s">
        <v>12</v>
      </c>
      <c r="E2250" s="173" t="s">
        <v>725</v>
      </c>
      <c r="F2250" s="173"/>
      <c r="G2250" s="46" t="s">
        <v>13</v>
      </c>
      <c r="H2250" s="29" t="s">
        <v>14</v>
      </c>
      <c r="I2250" s="29" t="s">
        <v>724</v>
      </c>
      <c r="J2250" s="29" t="s">
        <v>15</v>
      </c>
      <c r="K2250" s="29" t="s">
        <v>17</v>
      </c>
    </row>
    <row r="2251" spans="1:11" ht="26.1" customHeight="1" x14ac:dyDescent="0.2">
      <c r="A2251" s="28" t="s">
        <v>723</v>
      </c>
      <c r="B2251" s="27" t="s">
        <v>505</v>
      </c>
      <c r="C2251" s="28" t="s">
        <v>30</v>
      </c>
      <c r="D2251" s="28" t="s">
        <v>506</v>
      </c>
      <c r="E2251" s="174" t="s">
        <v>1187</v>
      </c>
      <c r="F2251" s="174"/>
      <c r="G2251" s="45" t="s">
        <v>32</v>
      </c>
      <c r="H2251" s="44">
        <v>1</v>
      </c>
      <c r="I2251" s="43"/>
      <c r="J2251" s="43">
        <v>11.24</v>
      </c>
      <c r="K2251" s="43">
        <v>11.24</v>
      </c>
    </row>
    <row r="2252" spans="1:11" ht="24" customHeight="1" x14ac:dyDescent="0.2">
      <c r="A2252" s="41" t="s">
        <v>718</v>
      </c>
      <c r="B2252" s="42" t="s">
        <v>1186</v>
      </c>
      <c r="C2252" s="41" t="s">
        <v>30</v>
      </c>
      <c r="D2252" s="41" t="s">
        <v>1185</v>
      </c>
      <c r="E2252" s="170" t="s">
        <v>733</v>
      </c>
      <c r="F2252" s="170"/>
      <c r="G2252" s="40" t="s">
        <v>732</v>
      </c>
      <c r="H2252" s="39">
        <v>0.24590000000000001</v>
      </c>
      <c r="I2252" s="39">
        <v>0</v>
      </c>
      <c r="J2252" s="38">
        <v>29.47</v>
      </c>
      <c r="K2252" s="38">
        <v>7.24</v>
      </c>
    </row>
    <row r="2253" spans="1:11" ht="24" customHeight="1" x14ac:dyDescent="0.2">
      <c r="A2253" s="41" t="s">
        <v>718</v>
      </c>
      <c r="B2253" s="42" t="s">
        <v>735</v>
      </c>
      <c r="C2253" s="41" t="s">
        <v>30</v>
      </c>
      <c r="D2253" s="41" t="s">
        <v>734</v>
      </c>
      <c r="E2253" s="170" t="s">
        <v>733</v>
      </c>
      <c r="F2253" s="170"/>
      <c r="G2253" s="40" t="s">
        <v>732</v>
      </c>
      <c r="H2253" s="39">
        <v>8.2000000000000003E-2</v>
      </c>
      <c r="I2253" s="39">
        <v>0</v>
      </c>
      <c r="J2253" s="38">
        <v>21.72</v>
      </c>
      <c r="K2253" s="38">
        <v>1.78</v>
      </c>
    </row>
    <row r="2254" spans="1:11" ht="26.1" customHeight="1" x14ac:dyDescent="0.2">
      <c r="A2254" s="50" t="s">
        <v>731</v>
      </c>
      <c r="B2254" s="51" t="s">
        <v>1191</v>
      </c>
      <c r="C2254" s="50" t="s">
        <v>30</v>
      </c>
      <c r="D2254" s="50" t="s">
        <v>1190</v>
      </c>
      <c r="E2254" s="171" t="s">
        <v>728</v>
      </c>
      <c r="F2254" s="171"/>
      <c r="G2254" s="49" t="s">
        <v>67</v>
      </c>
      <c r="H2254" s="48">
        <v>4.0099999999999997E-2</v>
      </c>
      <c r="I2254" s="48">
        <v>0</v>
      </c>
      <c r="J2254" s="47">
        <v>1.01</v>
      </c>
      <c r="K2254" s="47">
        <v>0.04</v>
      </c>
    </row>
    <row r="2255" spans="1:11" ht="26.1" customHeight="1" x14ac:dyDescent="0.2">
      <c r="A2255" s="50" t="s">
        <v>731</v>
      </c>
      <c r="B2255" s="51" t="s">
        <v>1189</v>
      </c>
      <c r="C2255" s="50" t="s">
        <v>30</v>
      </c>
      <c r="D2255" s="50" t="s">
        <v>1188</v>
      </c>
      <c r="E2255" s="171" t="s">
        <v>728</v>
      </c>
      <c r="F2255" s="171"/>
      <c r="G2255" s="49" t="s">
        <v>100</v>
      </c>
      <c r="H2255" s="48">
        <v>0.7288</v>
      </c>
      <c r="I2255" s="48">
        <v>0</v>
      </c>
      <c r="J2255" s="47">
        <v>3</v>
      </c>
      <c r="K2255" s="47">
        <v>2.1800000000000002</v>
      </c>
    </row>
    <row r="2256" spans="1:11" ht="25.5" x14ac:dyDescent="0.2">
      <c r="A2256" s="37"/>
      <c r="B2256" s="37"/>
      <c r="C2256" s="37"/>
      <c r="D2256" s="37"/>
      <c r="E2256" s="37"/>
      <c r="F2256" s="37" t="s">
        <v>713</v>
      </c>
      <c r="G2256" s="36">
        <v>5.81</v>
      </c>
      <c r="H2256" s="37" t="s">
        <v>712</v>
      </c>
      <c r="I2256" s="36">
        <v>0</v>
      </c>
      <c r="J2256" s="37" t="s">
        <v>711</v>
      </c>
      <c r="K2256" s="36">
        <v>5.81</v>
      </c>
    </row>
    <row r="2257" spans="1:11" ht="25.5" x14ac:dyDescent="0.2">
      <c r="A2257" s="37"/>
      <c r="B2257" s="37"/>
      <c r="C2257" s="37"/>
      <c r="D2257" s="37"/>
      <c r="E2257" s="37"/>
      <c r="F2257" s="37" t="s">
        <v>710</v>
      </c>
      <c r="G2257" s="36">
        <v>2.81</v>
      </c>
      <c r="H2257" s="172"/>
      <c r="I2257" s="172" t="s">
        <v>709</v>
      </c>
      <c r="J2257" s="37"/>
      <c r="K2257" s="36">
        <v>14.05</v>
      </c>
    </row>
    <row r="2258" spans="1:11" ht="50.1" customHeight="1" thickBot="1" x14ac:dyDescent="0.25">
      <c r="A2258" s="22"/>
      <c r="B2258" s="22"/>
      <c r="C2258" s="22"/>
      <c r="D2258" s="22"/>
      <c r="E2258" s="22"/>
      <c r="F2258" s="22"/>
      <c r="G2258" s="22"/>
      <c r="H2258" s="22" t="s">
        <v>708</v>
      </c>
      <c r="I2258" s="35" t="s">
        <v>1182</v>
      </c>
      <c r="J2258" s="22" t="s">
        <v>706</v>
      </c>
      <c r="K2258" s="32">
        <v>16021.91</v>
      </c>
    </row>
    <row r="2259" spans="1:11" ht="0.95" customHeight="1" thickTop="1" x14ac:dyDescent="0.2">
      <c r="A2259" s="34"/>
      <c r="B2259" s="34"/>
      <c r="C2259" s="34"/>
      <c r="D2259" s="34"/>
      <c r="E2259" s="34"/>
      <c r="F2259" s="34"/>
      <c r="G2259" s="34"/>
      <c r="H2259" s="34"/>
      <c r="I2259" s="34"/>
      <c r="J2259" s="34"/>
      <c r="K2259" s="34"/>
    </row>
    <row r="2260" spans="1:11" ht="18" customHeight="1" x14ac:dyDescent="0.2">
      <c r="A2260" s="30" t="s">
        <v>507</v>
      </c>
      <c r="B2260" s="29" t="s">
        <v>10</v>
      </c>
      <c r="C2260" s="30" t="s">
        <v>11</v>
      </c>
      <c r="D2260" s="30" t="s">
        <v>12</v>
      </c>
      <c r="E2260" s="173" t="s">
        <v>725</v>
      </c>
      <c r="F2260" s="173"/>
      <c r="G2260" s="46" t="s">
        <v>13</v>
      </c>
      <c r="H2260" s="29" t="s">
        <v>14</v>
      </c>
      <c r="I2260" s="29" t="s">
        <v>724</v>
      </c>
      <c r="J2260" s="29" t="s">
        <v>15</v>
      </c>
      <c r="K2260" s="29" t="s">
        <v>17</v>
      </c>
    </row>
    <row r="2261" spans="1:11" ht="26.1" customHeight="1" x14ac:dyDescent="0.2">
      <c r="A2261" s="28" t="s">
        <v>723</v>
      </c>
      <c r="B2261" s="27" t="s">
        <v>508</v>
      </c>
      <c r="C2261" s="28" t="s">
        <v>30</v>
      </c>
      <c r="D2261" s="28" t="s">
        <v>509</v>
      </c>
      <c r="E2261" s="174" t="s">
        <v>1187</v>
      </c>
      <c r="F2261" s="174"/>
      <c r="G2261" s="45" t="s">
        <v>32</v>
      </c>
      <c r="H2261" s="44">
        <v>1</v>
      </c>
      <c r="I2261" s="43"/>
      <c r="J2261" s="43">
        <v>14.16</v>
      </c>
      <c r="K2261" s="43">
        <v>14.16</v>
      </c>
    </row>
    <row r="2262" spans="1:11" ht="24" customHeight="1" x14ac:dyDescent="0.2">
      <c r="A2262" s="41" t="s">
        <v>718</v>
      </c>
      <c r="B2262" s="42" t="s">
        <v>735</v>
      </c>
      <c r="C2262" s="41" t="s">
        <v>30</v>
      </c>
      <c r="D2262" s="41" t="s">
        <v>734</v>
      </c>
      <c r="E2262" s="170" t="s">
        <v>733</v>
      </c>
      <c r="F2262" s="170"/>
      <c r="G2262" s="40" t="s">
        <v>732</v>
      </c>
      <c r="H2262" s="39">
        <v>5.4399999999999997E-2</v>
      </c>
      <c r="I2262" s="39">
        <v>0</v>
      </c>
      <c r="J2262" s="38">
        <v>21.72</v>
      </c>
      <c r="K2262" s="38">
        <v>1.18</v>
      </c>
    </row>
    <row r="2263" spans="1:11" ht="24" customHeight="1" x14ac:dyDescent="0.2">
      <c r="A2263" s="41" t="s">
        <v>718</v>
      </c>
      <c r="B2263" s="42" t="s">
        <v>1186</v>
      </c>
      <c r="C2263" s="41" t="s">
        <v>30</v>
      </c>
      <c r="D2263" s="41" t="s">
        <v>1185</v>
      </c>
      <c r="E2263" s="170" t="s">
        <v>733</v>
      </c>
      <c r="F2263" s="170"/>
      <c r="G2263" s="40" t="s">
        <v>732</v>
      </c>
      <c r="H2263" s="39">
        <v>0.16309999999999999</v>
      </c>
      <c r="I2263" s="39">
        <v>0</v>
      </c>
      <c r="J2263" s="38">
        <v>29.47</v>
      </c>
      <c r="K2263" s="38">
        <v>4.8</v>
      </c>
    </row>
    <row r="2264" spans="1:11" ht="24" customHeight="1" x14ac:dyDescent="0.2">
      <c r="A2264" s="50" t="s">
        <v>731</v>
      </c>
      <c r="B2264" s="51" t="s">
        <v>1184</v>
      </c>
      <c r="C2264" s="50" t="s">
        <v>30</v>
      </c>
      <c r="D2264" s="50" t="s">
        <v>1183</v>
      </c>
      <c r="E2264" s="171" t="s">
        <v>728</v>
      </c>
      <c r="F2264" s="171"/>
      <c r="G2264" s="49" t="s">
        <v>727</v>
      </c>
      <c r="H2264" s="48">
        <v>0.22850000000000001</v>
      </c>
      <c r="I2264" s="48">
        <v>0</v>
      </c>
      <c r="J2264" s="47">
        <v>35.83</v>
      </c>
      <c r="K2264" s="47">
        <v>8.18</v>
      </c>
    </row>
    <row r="2265" spans="1:11" ht="25.5" x14ac:dyDescent="0.2">
      <c r="A2265" s="37"/>
      <c r="B2265" s="37"/>
      <c r="C2265" s="37"/>
      <c r="D2265" s="37"/>
      <c r="E2265" s="37"/>
      <c r="F2265" s="37" t="s">
        <v>713</v>
      </c>
      <c r="G2265" s="36">
        <v>3.85</v>
      </c>
      <c r="H2265" s="37" t="s">
        <v>712</v>
      </c>
      <c r="I2265" s="36">
        <v>0</v>
      </c>
      <c r="J2265" s="37" t="s">
        <v>711</v>
      </c>
      <c r="K2265" s="36">
        <v>3.85</v>
      </c>
    </row>
    <row r="2266" spans="1:11" ht="25.5" x14ac:dyDescent="0.2">
      <c r="A2266" s="37"/>
      <c r="B2266" s="37"/>
      <c r="C2266" s="37"/>
      <c r="D2266" s="37"/>
      <c r="E2266" s="37"/>
      <c r="F2266" s="37" t="s">
        <v>710</v>
      </c>
      <c r="G2266" s="36">
        <v>3.54</v>
      </c>
      <c r="H2266" s="172"/>
      <c r="I2266" s="172" t="s">
        <v>709</v>
      </c>
      <c r="J2266" s="37"/>
      <c r="K2266" s="36">
        <v>17.7</v>
      </c>
    </row>
    <row r="2267" spans="1:11" ht="50.1" customHeight="1" thickBot="1" x14ac:dyDescent="0.25">
      <c r="A2267" s="22"/>
      <c r="B2267" s="22"/>
      <c r="C2267" s="22"/>
      <c r="D2267" s="22"/>
      <c r="E2267" s="22"/>
      <c r="F2267" s="22"/>
      <c r="G2267" s="22"/>
      <c r="H2267" s="22" t="s">
        <v>708</v>
      </c>
      <c r="I2267" s="35" t="s">
        <v>1182</v>
      </c>
      <c r="J2267" s="22" t="s">
        <v>706</v>
      </c>
      <c r="K2267" s="32">
        <v>20184.189999999999</v>
      </c>
    </row>
    <row r="2268" spans="1:11" ht="0.95" customHeight="1" thickTop="1" x14ac:dyDescent="0.2">
      <c r="A2268" s="34"/>
      <c r="B2268" s="34"/>
      <c r="C2268" s="34"/>
      <c r="D2268" s="34"/>
      <c r="E2268" s="34"/>
      <c r="F2268" s="34"/>
      <c r="G2268" s="34"/>
      <c r="H2268" s="34"/>
      <c r="I2268" s="34"/>
      <c r="J2268" s="34"/>
      <c r="K2268" s="34"/>
    </row>
    <row r="2269" spans="1:11" ht="24" customHeight="1" x14ac:dyDescent="0.2">
      <c r="A2269" s="26" t="s">
        <v>510</v>
      </c>
      <c r="B2269" s="26"/>
      <c r="C2269" s="26"/>
      <c r="D2269" s="26" t="s">
        <v>511</v>
      </c>
      <c r="E2269" s="26"/>
      <c r="F2269" s="176"/>
      <c r="G2269" s="176"/>
      <c r="H2269" s="26"/>
      <c r="I2269" s="25"/>
      <c r="J2269" s="26"/>
      <c r="K2269" s="52">
        <v>55777.13</v>
      </c>
    </row>
    <row r="2270" spans="1:11" ht="18" customHeight="1" x14ac:dyDescent="0.2">
      <c r="A2270" s="30" t="s">
        <v>512</v>
      </c>
      <c r="B2270" s="29" t="s">
        <v>10</v>
      </c>
      <c r="C2270" s="30" t="s">
        <v>11</v>
      </c>
      <c r="D2270" s="30" t="s">
        <v>12</v>
      </c>
      <c r="E2270" s="173" t="s">
        <v>725</v>
      </c>
      <c r="F2270" s="173"/>
      <c r="G2270" s="46" t="s">
        <v>13</v>
      </c>
      <c r="H2270" s="29" t="s">
        <v>14</v>
      </c>
      <c r="I2270" s="29" t="s">
        <v>15</v>
      </c>
      <c r="J2270" s="29" t="s">
        <v>17</v>
      </c>
    </row>
    <row r="2271" spans="1:11" ht="26.1" customHeight="1" x14ac:dyDescent="0.2">
      <c r="A2271" s="28" t="s">
        <v>723</v>
      </c>
      <c r="B2271" s="27" t="s">
        <v>513</v>
      </c>
      <c r="C2271" s="28" t="s">
        <v>25</v>
      </c>
      <c r="D2271" s="28" t="s">
        <v>514</v>
      </c>
      <c r="E2271" s="174" t="s">
        <v>1181</v>
      </c>
      <c r="F2271" s="174"/>
      <c r="G2271" s="45" t="s">
        <v>32</v>
      </c>
      <c r="H2271" s="44">
        <v>1</v>
      </c>
      <c r="I2271" s="43">
        <v>450</v>
      </c>
      <c r="J2271" s="43">
        <v>450</v>
      </c>
    </row>
    <row r="2272" spans="1:11" ht="15" customHeight="1" x14ac:dyDescent="0.2">
      <c r="A2272" s="30" t="s">
        <v>9</v>
      </c>
      <c r="B2272" s="29" t="s">
        <v>10</v>
      </c>
      <c r="C2272" s="30" t="s">
        <v>11</v>
      </c>
      <c r="D2272" s="30" t="s">
        <v>12</v>
      </c>
      <c r="E2272" s="173" t="s">
        <v>725</v>
      </c>
      <c r="F2272" s="175"/>
      <c r="G2272" s="46" t="s">
        <v>13</v>
      </c>
      <c r="H2272" s="29" t="s">
        <v>14</v>
      </c>
      <c r="I2272" s="29" t="s">
        <v>15</v>
      </c>
      <c r="J2272" s="29" t="s">
        <v>17</v>
      </c>
    </row>
    <row r="2273" spans="1:10" ht="26.1" customHeight="1" x14ac:dyDescent="0.2">
      <c r="A2273" s="50" t="s">
        <v>731</v>
      </c>
      <c r="B2273" s="51" t="s">
        <v>1180</v>
      </c>
      <c r="C2273" s="50" t="s">
        <v>25</v>
      </c>
      <c r="D2273" s="50" t="s">
        <v>514</v>
      </c>
      <c r="E2273" s="171" t="s">
        <v>791</v>
      </c>
      <c r="F2273" s="171"/>
      <c r="G2273" s="49" t="s">
        <v>32</v>
      </c>
      <c r="H2273" s="48">
        <v>1</v>
      </c>
      <c r="I2273" s="47" t="s">
        <v>1179</v>
      </c>
      <c r="J2273" s="53" t="s">
        <v>1179</v>
      </c>
    </row>
    <row r="2274" spans="1:10" ht="39.950000000000003" customHeight="1" x14ac:dyDescent="0.2">
      <c r="A2274" s="177" t="s">
        <v>850</v>
      </c>
      <c r="B2274" s="175"/>
      <c r="C2274" s="175"/>
      <c r="D2274" s="175"/>
      <c r="E2274" s="175"/>
      <c r="F2274" s="175"/>
      <c r="G2274" s="175"/>
      <c r="H2274" s="175"/>
      <c r="I2274" s="175"/>
      <c r="J2274" s="175"/>
    </row>
    <row r="2275" spans="1:10" ht="15" customHeight="1" x14ac:dyDescent="0.2">
      <c r="A2275" s="30" t="s">
        <v>9</v>
      </c>
      <c r="B2275" s="29" t="s">
        <v>10</v>
      </c>
      <c r="C2275" s="30" t="s">
        <v>11</v>
      </c>
      <c r="D2275" s="30" t="s">
        <v>12</v>
      </c>
      <c r="E2275" s="173" t="s">
        <v>725</v>
      </c>
      <c r="F2275" s="175"/>
      <c r="G2275" s="46" t="s">
        <v>13</v>
      </c>
      <c r="H2275" s="29" t="s">
        <v>14</v>
      </c>
      <c r="I2275" s="29" t="s">
        <v>15</v>
      </c>
      <c r="J2275" s="29" t="s">
        <v>17</v>
      </c>
    </row>
    <row r="2276" spans="1:10" ht="26.1" customHeight="1" x14ac:dyDescent="0.2">
      <c r="A2276" s="50" t="s">
        <v>731</v>
      </c>
      <c r="B2276" s="51" t="s">
        <v>1180</v>
      </c>
      <c r="C2276" s="50" t="s">
        <v>25</v>
      </c>
      <c r="D2276" s="50" t="s">
        <v>514</v>
      </c>
      <c r="E2276" s="171" t="s">
        <v>791</v>
      </c>
      <c r="F2276" s="171"/>
      <c r="G2276" s="49" t="s">
        <v>32</v>
      </c>
      <c r="H2276" s="48">
        <v>1</v>
      </c>
      <c r="I2276" s="47" t="s">
        <v>1179</v>
      </c>
      <c r="J2276" s="53" t="s">
        <v>1179</v>
      </c>
    </row>
    <row r="2277" spans="1:10" x14ac:dyDescent="0.2">
      <c r="A2277" s="37"/>
      <c r="B2277" s="37"/>
      <c r="C2277" s="37"/>
      <c r="D2277" s="37"/>
      <c r="E2277" s="37" t="s">
        <v>713</v>
      </c>
      <c r="F2277" s="36">
        <v>0</v>
      </c>
      <c r="G2277" s="37" t="s">
        <v>712</v>
      </c>
      <c r="H2277" s="36">
        <v>0</v>
      </c>
      <c r="I2277" s="37" t="s">
        <v>711</v>
      </c>
      <c r="J2277" s="36">
        <v>0</v>
      </c>
    </row>
    <row r="2278" spans="1:10" x14ac:dyDescent="0.2">
      <c r="A2278" s="37"/>
      <c r="B2278" s="37"/>
      <c r="C2278" s="37"/>
      <c r="D2278" s="37"/>
      <c r="E2278" s="37" t="s">
        <v>710</v>
      </c>
      <c r="F2278" s="36">
        <v>112.5</v>
      </c>
      <c r="G2278" s="37"/>
      <c r="H2278" s="172" t="s">
        <v>709</v>
      </c>
      <c r="I2278" s="172"/>
      <c r="J2278" s="36">
        <v>562.5</v>
      </c>
    </row>
    <row r="2279" spans="1:10" ht="50.1" customHeight="1" thickBot="1" x14ac:dyDescent="0.25">
      <c r="A2279" s="22"/>
      <c r="B2279" s="22"/>
      <c r="C2279" s="22"/>
      <c r="D2279" s="22"/>
      <c r="E2279" s="22"/>
      <c r="F2279" s="22"/>
      <c r="G2279" s="22" t="s">
        <v>708</v>
      </c>
      <c r="H2279" s="35" t="s">
        <v>1178</v>
      </c>
      <c r="I2279" s="22" t="s">
        <v>706</v>
      </c>
      <c r="J2279" s="32">
        <v>30780</v>
      </c>
    </row>
    <row r="2280" spans="1:10" ht="0.95" customHeight="1" thickTop="1" x14ac:dyDescent="0.2">
      <c r="A2280" s="34"/>
      <c r="B2280" s="34"/>
      <c r="C2280" s="34"/>
      <c r="D2280" s="34"/>
      <c r="E2280" s="34"/>
      <c r="F2280" s="34"/>
      <c r="G2280" s="34"/>
      <c r="H2280" s="34"/>
      <c r="I2280" s="34"/>
      <c r="J2280" s="34"/>
    </row>
    <row r="2281" spans="1:10" ht="18" customHeight="1" x14ac:dyDescent="0.2">
      <c r="A2281" s="30" t="s">
        <v>515</v>
      </c>
      <c r="B2281" s="29" t="s">
        <v>10</v>
      </c>
      <c r="C2281" s="30" t="s">
        <v>11</v>
      </c>
      <c r="D2281" s="30" t="s">
        <v>12</v>
      </c>
      <c r="E2281" s="173" t="s">
        <v>725</v>
      </c>
      <c r="F2281" s="173"/>
      <c r="G2281" s="46" t="s">
        <v>13</v>
      </c>
      <c r="H2281" s="29" t="s">
        <v>14</v>
      </c>
      <c r="I2281" s="29" t="s">
        <v>15</v>
      </c>
      <c r="J2281" s="29" t="s">
        <v>17</v>
      </c>
    </row>
    <row r="2282" spans="1:10" ht="26.1" customHeight="1" x14ac:dyDescent="0.2">
      <c r="A2282" s="28" t="s">
        <v>723</v>
      </c>
      <c r="B2282" s="27" t="s">
        <v>516</v>
      </c>
      <c r="C2282" s="28" t="s">
        <v>25</v>
      </c>
      <c r="D2282" s="28" t="s">
        <v>517</v>
      </c>
      <c r="E2282" s="174" t="s">
        <v>1177</v>
      </c>
      <c r="F2282" s="174"/>
      <c r="G2282" s="45" t="s">
        <v>32</v>
      </c>
      <c r="H2282" s="44">
        <v>1</v>
      </c>
      <c r="I2282" s="43">
        <v>441.49</v>
      </c>
      <c r="J2282" s="43">
        <v>441.49</v>
      </c>
    </row>
    <row r="2283" spans="1:10" ht="15" customHeight="1" x14ac:dyDescent="0.2">
      <c r="A2283" s="30" t="s">
        <v>9</v>
      </c>
      <c r="B2283" s="29" t="s">
        <v>10</v>
      </c>
      <c r="C2283" s="30" t="s">
        <v>11</v>
      </c>
      <c r="D2283" s="30" t="s">
        <v>12</v>
      </c>
      <c r="E2283" s="173" t="s">
        <v>725</v>
      </c>
      <c r="F2283" s="175"/>
      <c r="G2283" s="46" t="s">
        <v>13</v>
      </c>
      <c r="H2283" s="29" t="s">
        <v>14</v>
      </c>
      <c r="I2283" s="29" t="s">
        <v>15</v>
      </c>
      <c r="J2283" s="29" t="s">
        <v>17</v>
      </c>
    </row>
    <row r="2284" spans="1:10" ht="24" customHeight="1" x14ac:dyDescent="0.2">
      <c r="A2284" s="41" t="s">
        <v>723</v>
      </c>
      <c r="B2284" s="42" t="s">
        <v>855</v>
      </c>
      <c r="C2284" s="41" t="s">
        <v>25</v>
      </c>
      <c r="D2284" s="41" t="s">
        <v>854</v>
      </c>
      <c r="E2284" s="170" t="s">
        <v>853</v>
      </c>
      <c r="F2284" s="170"/>
      <c r="G2284" s="40" t="s">
        <v>839</v>
      </c>
      <c r="H2284" s="39">
        <v>2</v>
      </c>
      <c r="I2284" s="38" t="s">
        <v>852</v>
      </c>
      <c r="J2284" s="54" t="s">
        <v>851</v>
      </c>
    </row>
    <row r="2285" spans="1:10" ht="24" customHeight="1" x14ac:dyDescent="0.2">
      <c r="A2285" s="50" t="s">
        <v>731</v>
      </c>
      <c r="B2285" s="51" t="s">
        <v>1161</v>
      </c>
      <c r="C2285" s="50" t="s">
        <v>25</v>
      </c>
      <c r="D2285" s="50" t="s">
        <v>1160</v>
      </c>
      <c r="E2285" s="171" t="s">
        <v>728</v>
      </c>
      <c r="F2285" s="171"/>
      <c r="G2285" s="49" t="s">
        <v>32</v>
      </c>
      <c r="H2285" s="48">
        <v>0.22</v>
      </c>
      <c r="I2285" s="47" t="s">
        <v>1159</v>
      </c>
      <c r="J2285" s="53" t="s">
        <v>1158</v>
      </c>
    </row>
    <row r="2286" spans="1:10" ht="39" customHeight="1" x14ac:dyDescent="0.2">
      <c r="A2286" s="50" t="s">
        <v>731</v>
      </c>
      <c r="B2286" s="51" t="s">
        <v>1157</v>
      </c>
      <c r="C2286" s="50" t="s">
        <v>25</v>
      </c>
      <c r="D2286" s="50" t="s">
        <v>1156</v>
      </c>
      <c r="E2286" s="171" t="s">
        <v>728</v>
      </c>
      <c r="F2286" s="171"/>
      <c r="G2286" s="49" t="s">
        <v>32</v>
      </c>
      <c r="H2286" s="48">
        <v>1</v>
      </c>
      <c r="I2286" s="47" t="s">
        <v>1155</v>
      </c>
      <c r="J2286" s="53" t="s">
        <v>1155</v>
      </c>
    </row>
    <row r="2287" spans="1:10" ht="24" customHeight="1" x14ac:dyDescent="0.2">
      <c r="A2287" s="50" t="s">
        <v>731</v>
      </c>
      <c r="B2287" s="51" t="s">
        <v>842</v>
      </c>
      <c r="C2287" s="50" t="s">
        <v>25</v>
      </c>
      <c r="D2287" s="50" t="s">
        <v>841</v>
      </c>
      <c r="E2287" s="171" t="s">
        <v>840</v>
      </c>
      <c r="F2287" s="171"/>
      <c r="G2287" s="49" t="s">
        <v>839</v>
      </c>
      <c r="H2287" s="48">
        <v>2</v>
      </c>
      <c r="I2287" s="47" t="s">
        <v>838</v>
      </c>
      <c r="J2287" s="53" t="s">
        <v>837</v>
      </c>
    </row>
    <row r="2288" spans="1:10" ht="39" customHeight="1" x14ac:dyDescent="0.2">
      <c r="A2288" s="41" t="s">
        <v>723</v>
      </c>
      <c r="B2288" s="42" t="s">
        <v>1176</v>
      </c>
      <c r="C2288" s="41" t="s">
        <v>25</v>
      </c>
      <c r="D2288" s="41" t="s">
        <v>1175</v>
      </c>
      <c r="E2288" s="170" t="s">
        <v>993</v>
      </c>
      <c r="F2288" s="170"/>
      <c r="G2288" s="40" t="s">
        <v>89</v>
      </c>
      <c r="H2288" s="39">
        <v>0.01</v>
      </c>
      <c r="I2288" s="38" t="s">
        <v>1174</v>
      </c>
      <c r="J2288" s="54" t="s">
        <v>1173</v>
      </c>
    </row>
    <row r="2289" spans="1:10" ht="24" customHeight="1" x14ac:dyDescent="0.2">
      <c r="A2289" s="41" t="s">
        <v>723</v>
      </c>
      <c r="B2289" s="42" t="s">
        <v>1172</v>
      </c>
      <c r="C2289" s="41" t="s">
        <v>25</v>
      </c>
      <c r="D2289" s="41" t="s">
        <v>1171</v>
      </c>
      <c r="E2289" s="170" t="s">
        <v>853</v>
      </c>
      <c r="F2289" s="170"/>
      <c r="G2289" s="40" t="s">
        <v>839</v>
      </c>
      <c r="H2289" s="39">
        <v>2</v>
      </c>
      <c r="I2289" s="38" t="s">
        <v>1170</v>
      </c>
      <c r="J2289" s="54" t="s">
        <v>1169</v>
      </c>
    </row>
    <row r="2290" spans="1:10" ht="24" customHeight="1" x14ac:dyDescent="0.2">
      <c r="A2290" s="50" t="s">
        <v>731</v>
      </c>
      <c r="B2290" s="51" t="s">
        <v>1132</v>
      </c>
      <c r="C2290" s="50" t="s">
        <v>25</v>
      </c>
      <c r="D2290" s="50" t="s">
        <v>1131</v>
      </c>
      <c r="E2290" s="171" t="s">
        <v>840</v>
      </c>
      <c r="F2290" s="171"/>
      <c r="G2290" s="49" t="s">
        <v>839</v>
      </c>
      <c r="H2290" s="48">
        <v>2</v>
      </c>
      <c r="I2290" s="47" t="s">
        <v>844</v>
      </c>
      <c r="J2290" s="53" t="s">
        <v>843</v>
      </c>
    </row>
    <row r="2291" spans="1:10" ht="39.950000000000003" customHeight="1" x14ac:dyDescent="0.2">
      <c r="A2291" s="177" t="s">
        <v>850</v>
      </c>
      <c r="B2291" s="175"/>
      <c r="C2291" s="175"/>
      <c r="D2291" s="175"/>
      <c r="E2291" s="175"/>
      <c r="F2291" s="175"/>
      <c r="G2291" s="175"/>
      <c r="H2291" s="175"/>
      <c r="I2291" s="175"/>
      <c r="J2291" s="175"/>
    </row>
    <row r="2292" spans="1:10" ht="15" customHeight="1" x14ac:dyDescent="0.2">
      <c r="A2292" s="30" t="s">
        <v>9</v>
      </c>
      <c r="B2292" s="29" t="s">
        <v>10</v>
      </c>
      <c r="C2292" s="30" t="s">
        <v>11</v>
      </c>
      <c r="D2292" s="30" t="s">
        <v>12</v>
      </c>
      <c r="E2292" s="173" t="s">
        <v>725</v>
      </c>
      <c r="F2292" s="175"/>
      <c r="G2292" s="46" t="s">
        <v>13</v>
      </c>
      <c r="H2292" s="29" t="s">
        <v>14</v>
      </c>
      <c r="I2292" s="29" t="s">
        <v>15</v>
      </c>
      <c r="J2292" s="29" t="s">
        <v>17</v>
      </c>
    </row>
    <row r="2293" spans="1:10" ht="24" customHeight="1" x14ac:dyDescent="0.2">
      <c r="A2293" s="50" t="s">
        <v>731</v>
      </c>
      <c r="B2293" s="51" t="s">
        <v>766</v>
      </c>
      <c r="C2293" s="50" t="s">
        <v>25</v>
      </c>
      <c r="D2293" s="50" t="s">
        <v>765</v>
      </c>
      <c r="E2293" s="171" t="s">
        <v>728</v>
      </c>
      <c r="F2293" s="171"/>
      <c r="G2293" s="49" t="s">
        <v>254</v>
      </c>
      <c r="H2293" s="48">
        <v>7.2719999999999998E-3</v>
      </c>
      <c r="I2293" s="47" t="s">
        <v>764</v>
      </c>
      <c r="J2293" s="53" t="s">
        <v>1168</v>
      </c>
    </row>
    <row r="2294" spans="1:10" ht="24" customHeight="1" x14ac:dyDescent="0.2">
      <c r="A2294" s="50" t="s">
        <v>731</v>
      </c>
      <c r="B2294" s="51" t="s">
        <v>825</v>
      </c>
      <c r="C2294" s="50" t="s">
        <v>25</v>
      </c>
      <c r="D2294" s="50" t="s">
        <v>824</v>
      </c>
      <c r="E2294" s="171" t="s">
        <v>728</v>
      </c>
      <c r="F2294" s="171"/>
      <c r="G2294" s="49" t="s">
        <v>254</v>
      </c>
      <c r="H2294" s="48">
        <v>0.41127200000000003</v>
      </c>
      <c r="I2294" s="47" t="s">
        <v>823</v>
      </c>
      <c r="J2294" s="53" t="s">
        <v>1167</v>
      </c>
    </row>
    <row r="2295" spans="1:10" ht="24" customHeight="1" x14ac:dyDescent="0.2">
      <c r="A2295" s="50" t="s">
        <v>731</v>
      </c>
      <c r="B2295" s="51" t="s">
        <v>793</v>
      </c>
      <c r="C2295" s="50" t="s">
        <v>25</v>
      </c>
      <c r="D2295" s="50" t="s">
        <v>792</v>
      </c>
      <c r="E2295" s="171" t="s">
        <v>791</v>
      </c>
      <c r="F2295" s="171"/>
      <c r="G2295" s="49" t="s">
        <v>254</v>
      </c>
      <c r="H2295" s="48">
        <v>1.8180000000000002E-2</v>
      </c>
      <c r="I2295" s="47" t="s">
        <v>790</v>
      </c>
      <c r="J2295" s="53" t="s">
        <v>789</v>
      </c>
    </row>
    <row r="2296" spans="1:10" ht="24" customHeight="1" x14ac:dyDescent="0.2">
      <c r="A2296" s="50" t="s">
        <v>731</v>
      </c>
      <c r="B2296" s="51" t="s">
        <v>801</v>
      </c>
      <c r="C2296" s="50" t="s">
        <v>25</v>
      </c>
      <c r="D2296" s="50" t="s">
        <v>800</v>
      </c>
      <c r="E2296" s="171" t="s">
        <v>728</v>
      </c>
      <c r="F2296" s="171"/>
      <c r="G2296" s="49" t="s">
        <v>254</v>
      </c>
      <c r="H2296" s="48">
        <v>1.8180000000000002E-2</v>
      </c>
      <c r="I2296" s="47" t="s">
        <v>799</v>
      </c>
      <c r="J2296" s="53" t="s">
        <v>798</v>
      </c>
    </row>
    <row r="2297" spans="1:10" ht="26.1" customHeight="1" x14ac:dyDescent="0.2">
      <c r="A2297" s="50" t="s">
        <v>731</v>
      </c>
      <c r="B2297" s="51" t="s">
        <v>788</v>
      </c>
      <c r="C2297" s="50" t="s">
        <v>25</v>
      </c>
      <c r="D2297" s="50" t="s">
        <v>787</v>
      </c>
      <c r="E2297" s="171" t="s">
        <v>728</v>
      </c>
      <c r="F2297" s="171"/>
      <c r="G2297" s="49" t="s">
        <v>254</v>
      </c>
      <c r="H2297" s="48">
        <v>8.0800000000000002E-4</v>
      </c>
      <c r="I2297" s="47" t="s">
        <v>786</v>
      </c>
      <c r="J2297" s="53" t="s">
        <v>740</v>
      </c>
    </row>
    <row r="2298" spans="1:10" ht="26.1" customHeight="1" x14ac:dyDescent="0.2">
      <c r="A2298" s="50" t="s">
        <v>731</v>
      </c>
      <c r="B2298" s="51" t="s">
        <v>832</v>
      </c>
      <c r="C2298" s="50" t="s">
        <v>25</v>
      </c>
      <c r="D2298" s="50" t="s">
        <v>831</v>
      </c>
      <c r="E2298" s="171" t="s">
        <v>728</v>
      </c>
      <c r="F2298" s="171"/>
      <c r="G2298" s="49" t="s">
        <v>812</v>
      </c>
      <c r="H2298" s="48">
        <v>3.032E-3</v>
      </c>
      <c r="I2298" s="47" t="s">
        <v>830</v>
      </c>
      <c r="J2298" s="53" t="s">
        <v>1166</v>
      </c>
    </row>
    <row r="2299" spans="1:10" ht="24" customHeight="1" x14ac:dyDescent="0.2">
      <c r="A2299" s="50" t="s">
        <v>731</v>
      </c>
      <c r="B2299" s="51" t="s">
        <v>762</v>
      </c>
      <c r="C2299" s="50" t="s">
        <v>25</v>
      </c>
      <c r="D2299" s="50" t="s">
        <v>761</v>
      </c>
      <c r="E2299" s="171" t="s">
        <v>728</v>
      </c>
      <c r="F2299" s="171"/>
      <c r="G2299" s="49" t="s">
        <v>254</v>
      </c>
      <c r="H2299" s="48">
        <v>6.0600000000000003E-3</v>
      </c>
      <c r="I2299" s="47" t="s">
        <v>760</v>
      </c>
      <c r="J2299" s="53" t="s">
        <v>1165</v>
      </c>
    </row>
    <row r="2300" spans="1:10" ht="24" customHeight="1" x14ac:dyDescent="0.2">
      <c r="A2300" s="50" t="s">
        <v>731</v>
      </c>
      <c r="B2300" s="51" t="s">
        <v>754</v>
      </c>
      <c r="C2300" s="50" t="s">
        <v>25</v>
      </c>
      <c r="D2300" s="50" t="s">
        <v>753</v>
      </c>
      <c r="E2300" s="171" t="s">
        <v>728</v>
      </c>
      <c r="F2300" s="171"/>
      <c r="G2300" s="49" t="s">
        <v>254</v>
      </c>
      <c r="H2300" s="48">
        <v>2.04E-4</v>
      </c>
      <c r="I2300" s="47" t="s">
        <v>752</v>
      </c>
      <c r="J2300" s="53" t="s">
        <v>751</v>
      </c>
    </row>
    <row r="2301" spans="1:10" ht="24" customHeight="1" x14ac:dyDescent="0.2">
      <c r="A2301" s="50" t="s">
        <v>731</v>
      </c>
      <c r="B2301" s="51" t="s">
        <v>836</v>
      </c>
      <c r="C2301" s="50" t="s">
        <v>25</v>
      </c>
      <c r="D2301" s="50" t="s">
        <v>835</v>
      </c>
      <c r="E2301" s="171" t="s">
        <v>728</v>
      </c>
      <c r="F2301" s="171"/>
      <c r="G2301" s="49" t="s">
        <v>254</v>
      </c>
      <c r="H2301" s="48">
        <v>0.322764</v>
      </c>
      <c r="I2301" s="47" t="s">
        <v>834</v>
      </c>
      <c r="J2301" s="53" t="s">
        <v>1164</v>
      </c>
    </row>
    <row r="2302" spans="1:10" ht="24" customHeight="1" x14ac:dyDescent="0.2">
      <c r="A2302" s="50" t="s">
        <v>731</v>
      </c>
      <c r="B2302" s="51" t="s">
        <v>809</v>
      </c>
      <c r="C2302" s="50" t="s">
        <v>25</v>
      </c>
      <c r="D2302" s="50" t="s">
        <v>808</v>
      </c>
      <c r="E2302" s="171" t="s">
        <v>791</v>
      </c>
      <c r="F2302" s="171"/>
      <c r="G2302" s="49" t="s">
        <v>807</v>
      </c>
      <c r="H2302" s="48">
        <v>1.616E-3</v>
      </c>
      <c r="I2302" s="47" t="s">
        <v>806</v>
      </c>
      <c r="J2302" s="53" t="s">
        <v>805</v>
      </c>
    </row>
    <row r="2303" spans="1:10" ht="26.1" customHeight="1" x14ac:dyDescent="0.2">
      <c r="A2303" s="50" t="s">
        <v>731</v>
      </c>
      <c r="B2303" s="51" t="s">
        <v>750</v>
      </c>
      <c r="C2303" s="50" t="s">
        <v>25</v>
      </c>
      <c r="D2303" s="50" t="s">
        <v>749</v>
      </c>
      <c r="E2303" s="171" t="s">
        <v>728</v>
      </c>
      <c r="F2303" s="171"/>
      <c r="G2303" s="49" t="s">
        <v>254</v>
      </c>
      <c r="H2303" s="48">
        <v>4.08E-4</v>
      </c>
      <c r="I2303" s="47" t="s">
        <v>748</v>
      </c>
      <c r="J2303" s="53" t="s">
        <v>747</v>
      </c>
    </row>
    <row r="2304" spans="1:10" ht="24" customHeight="1" x14ac:dyDescent="0.2">
      <c r="A2304" s="50" t="s">
        <v>731</v>
      </c>
      <c r="B2304" s="51" t="s">
        <v>758</v>
      </c>
      <c r="C2304" s="50" t="s">
        <v>25</v>
      </c>
      <c r="D2304" s="50" t="s">
        <v>757</v>
      </c>
      <c r="E2304" s="171" t="s">
        <v>728</v>
      </c>
      <c r="F2304" s="171"/>
      <c r="G2304" s="49" t="s">
        <v>254</v>
      </c>
      <c r="H2304" s="48">
        <v>1.8180000000000002E-2</v>
      </c>
      <c r="I2304" s="47" t="s">
        <v>756</v>
      </c>
      <c r="J2304" s="53" t="s">
        <v>1163</v>
      </c>
    </row>
    <row r="2305" spans="1:10" ht="24" customHeight="1" x14ac:dyDescent="0.2">
      <c r="A2305" s="50" t="s">
        <v>731</v>
      </c>
      <c r="B2305" s="51" t="s">
        <v>746</v>
      </c>
      <c r="C2305" s="50" t="s">
        <v>25</v>
      </c>
      <c r="D2305" s="50" t="s">
        <v>745</v>
      </c>
      <c r="E2305" s="171" t="s">
        <v>728</v>
      </c>
      <c r="F2305" s="171"/>
      <c r="G2305" s="49" t="s">
        <v>254</v>
      </c>
      <c r="H2305" s="48">
        <v>6.1200000000000002E-4</v>
      </c>
      <c r="I2305" s="47" t="s">
        <v>744</v>
      </c>
      <c r="J2305" s="53" t="s">
        <v>740</v>
      </c>
    </row>
    <row r="2306" spans="1:10" ht="24" customHeight="1" x14ac:dyDescent="0.2">
      <c r="A2306" s="50" t="s">
        <v>731</v>
      </c>
      <c r="B2306" s="51" t="s">
        <v>743</v>
      </c>
      <c r="C2306" s="50" t="s">
        <v>25</v>
      </c>
      <c r="D2306" s="50" t="s">
        <v>742</v>
      </c>
      <c r="E2306" s="171" t="s">
        <v>728</v>
      </c>
      <c r="F2306" s="171"/>
      <c r="G2306" s="49" t="s">
        <v>254</v>
      </c>
      <c r="H2306" s="48">
        <v>4.08E-4</v>
      </c>
      <c r="I2306" s="47" t="s">
        <v>741</v>
      </c>
      <c r="J2306" s="53" t="s">
        <v>740</v>
      </c>
    </row>
    <row r="2307" spans="1:10" ht="26.1" customHeight="1" x14ac:dyDescent="0.2">
      <c r="A2307" s="50" t="s">
        <v>731</v>
      </c>
      <c r="B2307" s="51" t="s">
        <v>797</v>
      </c>
      <c r="C2307" s="50" t="s">
        <v>25</v>
      </c>
      <c r="D2307" s="50" t="s">
        <v>796</v>
      </c>
      <c r="E2307" s="171" t="s">
        <v>791</v>
      </c>
      <c r="F2307" s="171"/>
      <c r="G2307" s="49" t="s">
        <v>254</v>
      </c>
      <c r="H2307" s="48">
        <v>0.41127200000000003</v>
      </c>
      <c r="I2307" s="47" t="s">
        <v>795</v>
      </c>
      <c r="J2307" s="53" t="s">
        <v>1162</v>
      </c>
    </row>
    <row r="2308" spans="1:10" ht="24" customHeight="1" x14ac:dyDescent="0.2">
      <c r="A2308" s="50" t="s">
        <v>731</v>
      </c>
      <c r="B2308" s="51" t="s">
        <v>777</v>
      </c>
      <c r="C2308" s="50" t="s">
        <v>25</v>
      </c>
      <c r="D2308" s="50" t="s">
        <v>776</v>
      </c>
      <c r="E2308" s="171" t="s">
        <v>728</v>
      </c>
      <c r="F2308" s="171"/>
      <c r="G2308" s="49" t="s">
        <v>775</v>
      </c>
      <c r="H2308" s="48">
        <v>3.032E-3</v>
      </c>
      <c r="I2308" s="47" t="s">
        <v>774</v>
      </c>
      <c r="J2308" s="53" t="s">
        <v>770</v>
      </c>
    </row>
    <row r="2309" spans="1:10" ht="26.1" customHeight="1" x14ac:dyDescent="0.2">
      <c r="A2309" s="50" t="s">
        <v>731</v>
      </c>
      <c r="B2309" s="51" t="s">
        <v>785</v>
      </c>
      <c r="C2309" s="50" t="s">
        <v>25</v>
      </c>
      <c r="D2309" s="50" t="s">
        <v>784</v>
      </c>
      <c r="E2309" s="171" t="s">
        <v>728</v>
      </c>
      <c r="F2309" s="171"/>
      <c r="G2309" s="49" t="s">
        <v>254</v>
      </c>
      <c r="H2309" s="48">
        <v>2.4239999999999999E-3</v>
      </c>
      <c r="I2309" s="47" t="s">
        <v>783</v>
      </c>
      <c r="J2309" s="53" t="s">
        <v>782</v>
      </c>
    </row>
    <row r="2310" spans="1:10" ht="24" customHeight="1" x14ac:dyDescent="0.2">
      <c r="A2310" s="50" t="s">
        <v>731</v>
      </c>
      <c r="B2310" s="51" t="s">
        <v>814</v>
      </c>
      <c r="C2310" s="50" t="s">
        <v>25</v>
      </c>
      <c r="D2310" s="50" t="s">
        <v>813</v>
      </c>
      <c r="E2310" s="171" t="s">
        <v>728</v>
      </c>
      <c r="F2310" s="171"/>
      <c r="G2310" s="49" t="s">
        <v>812</v>
      </c>
      <c r="H2310" s="48">
        <v>9.2919999999999999E-3</v>
      </c>
      <c r="I2310" s="47" t="s">
        <v>811</v>
      </c>
      <c r="J2310" s="53" t="s">
        <v>810</v>
      </c>
    </row>
    <row r="2311" spans="1:10" ht="24" customHeight="1" x14ac:dyDescent="0.2">
      <c r="A2311" s="50" t="s">
        <v>731</v>
      </c>
      <c r="B2311" s="51" t="s">
        <v>1161</v>
      </c>
      <c r="C2311" s="50" t="s">
        <v>25</v>
      </c>
      <c r="D2311" s="50" t="s">
        <v>1160</v>
      </c>
      <c r="E2311" s="171" t="s">
        <v>728</v>
      </c>
      <c r="F2311" s="171"/>
      <c r="G2311" s="49" t="s">
        <v>32</v>
      </c>
      <c r="H2311" s="48">
        <v>0.22</v>
      </c>
      <c r="I2311" s="47" t="s">
        <v>1159</v>
      </c>
      <c r="J2311" s="53" t="s">
        <v>1158</v>
      </c>
    </row>
    <row r="2312" spans="1:10" ht="39" customHeight="1" x14ac:dyDescent="0.2">
      <c r="A2312" s="50" t="s">
        <v>731</v>
      </c>
      <c r="B2312" s="51" t="s">
        <v>1157</v>
      </c>
      <c r="C2312" s="50" t="s">
        <v>25</v>
      </c>
      <c r="D2312" s="50" t="s">
        <v>1156</v>
      </c>
      <c r="E2312" s="171" t="s">
        <v>728</v>
      </c>
      <c r="F2312" s="171"/>
      <c r="G2312" s="49" t="s">
        <v>32</v>
      </c>
      <c r="H2312" s="48">
        <v>1</v>
      </c>
      <c r="I2312" s="47" t="s">
        <v>1155</v>
      </c>
      <c r="J2312" s="53" t="s">
        <v>1155</v>
      </c>
    </row>
    <row r="2313" spans="1:10" ht="24" customHeight="1" x14ac:dyDescent="0.2">
      <c r="A2313" s="50" t="s">
        <v>731</v>
      </c>
      <c r="B2313" s="51" t="s">
        <v>842</v>
      </c>
      <c r="C2313" s="50" t="s">
        <v>25</v>
      </c>
      <c r="D2313" s="50" t="s">
        <v>841</v>
      </c>
      <c r="E2313" s="171" t="s">
        <v>840</v>
      </c>
      <c r="F2313" s="171"/>
      <c r="G2313" s="49" t="s">
        <v>839</v>
      </c>
      <c r="H2313" s="48">
        <v>2.04</v>
      </c>
      <c r="I2313" s="47" t="s">
        <v>838</v>
      </c>
      <c r="J2313" s="53" t="s">
        <v>1154</v>
      </c>
    </row>
    <row r="2314" spans="1:10" ht="24" customHeight="1" x14ac:dyDescent="0.2">
      <c r="A2314" s="50" t="s">
        <v>731</v>
      </c>
      <c r="B2314" s="51" t="s">
        <v>984</v>
      </c>
      <c r="C2314" s="50" t="s">
        <v>25</v>
      </c>
      <c r="D2314" s="50" t="s">
        <v>983</v>
      </c>
      <c r="E2314" s="171" t="s">
        <v>728</v>
      </c>
      <c r="F2314" s="171"/>
      <c r="G2314" s="49" t="s">
        <v>982</v>
      </c>
      <c r="H2314" s="48">
        <v>4.5220000000000002</v>
      </c>
      <c r="I2314" s="47" t="s">
        <v>981</v>
      </c>
      <c r="J2314" s="53" t="s">
        <v>1153</v>
      </c>
    </row>
    <row r="2315" spans="1:10" ht="26.1" customHeight="1" x14ac:dyDescent="0.2">
      <c r="A2315" s="50" t="s">
        <v>731</v>
      </c>
      <c r="B2315" s="51" t="s">
        <v>988</v>
      </c>
      <c r="C2315" s="50" t="s">
        <v>25</v>
      </c>
      <c r="D2315" s="50" t="s">
        <v>987</v>
      </c>
      <c r="E2315" s="171" t="s">
        <v>728</v>
      </c>
      <c r="F2315" s="171"/>
      <c r="G2315" s="49" t="s">
        <v>89</v>
      </c>
      <c r="H2315" s="48">
        <v>1.0800000000000001E-2</v>
      </c>
      <c r="I2315" s="47" t="s">
        <v>986</v>
      </c>
      <c r="J2315" s="53" t="s">
        <v>1152</v>
      </c>
    </row>
    <row r="2316" spans="1:10" ht="24" customHeight="1" x14ac:dyDescent="0.2">
      <c r="A2316" s="50" t="s">
        <v>731</v>
      </c>
      <c r="B2316" s="51" t="s">
        <v>1151</v>
      </c>
      <c r="C2316" s="50" t="s">
        <v>25</v>
      </c>
      <c r="D2316" s="50" t="s">
        <v>1150</v>
      </c>
      <c r="E2316" s="171" t="s">
        <v>728</v>
      </c>
      <c r="F2316" s="171"/>
      <c r="G2316" s="49" t="s">
        <v>254</v>
      </c>
      <c r="H2316" s="48">
        <v>4.0000000000000002E-4</v>
      </c>
      <c r="I2316" s="47" t="s">
        <v>1149</v>
      </c>
      <c r="J2316" s="53" t="s">
        <v>751</v>
      </c>
    </row>
    <row r="2317" spans="1:10" ht="24" customHeight="1" x14ac:dyDescent="0.2">
      <c r="A2317" s="50" t="s">
        <v>731</v>
      </c>
      <c r="B2317" s="51" t="s">
        <v>1148</v>
      </c>
      <c r="C2317" s="50" t="s">
        <v>25</v>
      </c>
      <c r="D2317" s="50" t="s">
        <v>1147</v>
      </c>
      <c r="E2317" s="171" t="s">
        <v>728</v>
      </c>
      <c r="F2317" s="171"/>
      <c r="G2317" s="49" t="s">
        <v>254</v>
      </c>
      <c r="H2317" s="48">
        <v>4.0000000000000002E-4</v>
      </c>
      <c r="I2317" s="47" t="s">
        <v>1146</v>
      </c>
      <c r="J2317" s="53" t="s">
        <v>740</v>
      </c>
    </row>
    <row r="2318" spans="1:10" ht="24" customHeight="1" x14ac:dyDescent="0.2">
      <c r="A2318" s="50" t="s">
        <v>731</v>
      </c>
      <c r="B2318" s="51" t="s">
        <v>1145</v>
      </c>
      <c r="C2318" s="50" t="s">
        <v>25</v>
      </c>
      <c r="D2318" s="50" t="s">
        <v>1144</v>
      </c>
      <c r="E2318" s="171" t="s">
        <v>728</v>
      </c>
      <c r="F2318" s="171"/>
      <c r="G2318" s="49" t="s">
        <v>254</v>
      </c>
      <c r="H2318" s="48">
        <v>4.0000000000000002E-4</v>
      </c>
      <c r="I2318" s="47" t="s">
        <v>1143</v>
      </c>
      <c r="J2318" s="53" t="s">
        <v>740</v>
      </c>
    </row>
    <row r="2319" spans="1:10" ht="24" customHeight="1" x14ac:dyDescent="0.2">
      <c r="A2319" s="50" t="s">
        <v>731</v>
      </c>
      <c r="B2319" s="51" t="s">
        <v>1142</v>
      </c>
      <c r="C2319" s="50" t="s">
        <v>25</v>
      </c>
      <c r="D2319" s="50" t="s">
        <v>1141</v>
      </c>
      <c r="E2319" s="171" t="s">
        <v>1134</v>
      </c>
      <c r="F2319" s="171"/>
      <c r="G2319" s="49" t="s">
        <v>254</v>
      </c>
      <c r="H2319" s="48">
        <v>2.0000000000000001E-4</v>
      </c>
      <c r="I2319" s="47" t="s">
        <v>1140</v>
      </c>
      <c r="J2319" s="53" t="s">
        <v>763</v>
      </c>
    </row>
    <row r="2320" spans="1:10" ht="24" customHeight="1" x14ac:dyDescent="0.2">
      <c r="A2320" s="50" t="s">
        <v>731</v>
      </c>
      <c r="B2320" s="51" t="s">
        <v>1139</v>
      </c>
      <c r="C2320" s="50" t="s">
        <v>25</v>
      </c>
      <c r="D2320" s="50" t="s">
        <v>1138</v>
      </c>
      <c r="E2320" s="171" t="s">
        <v>728</v>
      </c>
      <c r="F2320" s="171"/>
      <c r="G2320" s="49" t="s">
        <v>254</v>
      </c>
      <c r="H2320" s="48">
        <v>2.0000000000000001E-4</v>
      </c>
      <c r="I2320" s="47" t="s">
        <v>1137</v>
      </c>
      <c r="J2320" s="53" t="s">
        <v>751</v>
      </c>
    </row>
    <row r="2321" spans="1:11" ht="26.1" customHeight="1" x14ac:dyDescent="0.2">
      <c r="A2321" s="50" t="s">
        <v>731</v>
      </c>
      <c r="B2321" s="51" t="s">
        <v>1136</v>
      </c>
      <c r="C2321" s="50" t="s">
        <v>25</v>
      </c>
      <c r="D2321" s="50" t="s">
        <v>1135</v>
      </c>
      <c r="E2321" s="171" t="s">
        <v>1134</v>
      </c>
      <c r="F2321" s="171"/>
      <c r="G2321" s="49" t="s">
        <v>254</v>
      </c>
      <c r="H2321" s="48">
        <v>2.0000000000000001E-4</v>
      </c>
      <c r="I2321" s="47" t="s">
        <v>1133</v>
      </c>
      <c r="J2321" s="53" t="s">
        <v>815</v>
      </c>
    </row>
    <row r="2322" spans="1:11" ht="24" customHeight="1" x14ac:dyDescent="0.2">
      <c r="A2322" s="50" t="s">
        <v>731</v>
      </c>
      <c r="B2322" s="51" t="s">
        <v>1132</v>
      </c>
      <c r="C2322" s="50" t="s">
        <v>25</v>
      </c>
      <c r="D2322" s="50" t="s">
        <v>1131</v>
      </c>
      <c r="E2322" s="171" t="s">
        <v>840</v>
      </c>
      <c r="F2322" s="171"/>
      <c r="G2322" s="49" t="s">
        <v>839</v>
      </c>
      <c r="H2322" s="48">
        <v>2</v>
      </c>
      <c r="I2322" s="47" t="s">
        <v>844</v>
      </c>
      <c r="J2322" s="53" t="s">
        <v>843</v>
      </c>
    </row>
    <row r="2323" spans="1:11" x14ac:dyDescent="0.2">
      <c r="A2323" s="37"/>
      <c r="B2323" s="37"/>
      <c r="C2323" s="37"/>
      <c r="D2323" s="37"/>
      <c r="E2323" s="37" t="s">
        <v>713</v>
      </c>
      <c r="F2323" s="36">
        <v>67.790000000000006</v>
      </c>
      <c r="G2323" s="37" t="s">
        <v>712</v>
      </c>
      <c r="H2323" s="36">
        <v>0</v>
      </c>
      <c r="I2323" s="37" t="s">
        <v>711</v>
      </c>
      <c r="J2323" s="36">
        <v>67.790000000000006</v>
      </c>
    </row>
    <row r="2324" spans="1:11" x14ac:dyDescent="0.2">
      <c r="A2324" s="37"/>
      <c r="B2324" s="37"/>
      <c r="C2324" s="37"/>
      <c r="D2324" s="37"/>
      <c r="E2324" s="37" t="s">
        <v>710</v>
      </c>
      <c r="F2324" s="36">
        <v>110.37</v>
      </c>
      <c r="G2324" s="37"/>
      <c r="H2324" s="172" t="s">
        <v>709</v>
      </c>
      <c r="I2324" s="172"/>
      <c r="J2324" s="36">
        <v>551.86</v>
      </c>
    </row>
    <row r="2325" spans="1:11" ht="50.1" customHeight="1" thickBot="1" x14ac:dyDescent="0.25">
      <c r="A2325" s="22"/>
      <c r="B2325" s="22"/>
      <c r="C2325" s="22"/>
      <c r="D2325" s="22"/>
      <c r="E2325" s="22"/>
      <c r="F2325" s="22"/>
      <c r="G2325" s="22" t="s">
        <v>708</v>
      </c>
      <c r="H2325" s="35" t="s">
        <v>1130</v>
      </c>
      <c r="I2325" s="22" t="s">
        <v>706</v>
      </c>
      <c r="J2325" s="32">
        <v>14602.21</v>
      </c>
    </row>
    <row r="2326" spans="1:11" ht="0.95" customHeight="1" thickTop="1" x14ac:dyDescent="0.2">
      <c r="A2326" s="34"/>
      <c r="B2326" s="34"/>
      <c r="C2326" s="34"/>
      <c r="D2326" s="34"/>
      <c r="E2326" s="34"/>
      <c r="F2326" s="34"/>
      <c r="G2326" s="34"/>
      <c r="H2326" s="34"/>
      <c r="I2326" s="34"/>
      <c r="J2326" s="34"/>
    </row>
    <row r="2327" spans="1:11" ht="18" customHeight="1" x14ac:dyDescent="0.2">
      <c r="A2327" s="30" t="s">
        <v>518</v>
      </c>
      <c r="B2327" s="29" t="s">
        <v>10</v>
      </c>
      <c r="C2327" s="30" t="s">
        <v>11</v>
      </c>
      <c r="D2327" s="30" t="s">
        <v>12</v>
      </c>
      <c r="E2327" s="173" t="s">
        <v>725</v>
      </c>
      <c r="F2327" s="173"/>
      <c r="G2327" s="46" t="s">
        <v>13</v>
      </c>
      <c r="H2327" s="29" t="s">
        <v>14</v>
      </c>
      <c r="I2327" s="29" t="s">
        <v>724</v>
      </c>
      <c r="J2327" s="29" t="s">
        <v>15</v>
      </c>
      <c r="K2327" s="29" t="s">
        <v>17</v>
      </c>
    </row>
    <row r="2328" spans="1:11" ht="26.1" customHeight="1" x14ac:dyDescent="0.2">
      <c r="A2328" s="28" t="s">
        <v>723</v>
      </c>
      <c r="B2328" s="27" t="s">
        <v>519</v>
      </c>
      <c r="C2328" s="28" t="s">
        <v>30</v>
      </c>
      <c r="D2328" s="28" t="s">
        <v>520</v>
      </c>
      <c r="E2328" s="174" t="s">
        <v>955</v>
      </c>
      <c r="F2328" s="174"/>
      <c r="G2328" s="45" t="s">
        <v>67</v>
      </c>
      <c r="H2328" s="44">
        <v>1</v>
      </c>
      <c r="I2328" s="43"/>
      <c r="J2328" s="43">
        <v>323.24</v>
      </c>
      <c r="K2328" s="43">
        <v>323.24</v>
      </c>
    </row>
    <row r="2329" spans="1:11" ht="26.1" customHeight="1" x14ac:dyDescent="0.2">
      <c r="A2329" s="41" t="s">
        <v>718</v>
      </c>
      <c r="B2329" s="42" t="s">
        <v>954</v>
      </c>
      <c r="C2329" s="41" t="s">
        <v>30</v>
      </c>
      <c r="D2329" s="41" t="s">
        <v>953</v>
      </c>
      <c r="E2329" s="170" t="s">
        <v>733</v>
      </c>
      <c r="F2329" s="170"/>
      <c r="G2329" s="40" t="s">
        <v>732</v>
      </c>
      <c r="H2329" s="39">
        <v>0.94850000000000001</v>
      </c>
      <c r="I2329" s="39">
        <v>0</v>
      </c>
      <c r="J2329" s="38">
        <v>26</v>
      </c>
      <c r="K2329" s="38">
        <v>24.66</v>
      </c>
    </row>
    <row r="2330" spans="1:11" ht="24" customHeight="1" x14ac:dyDescent="0.2">
      <c r="A2330" s="41" t="s">
        <v>718</v>
      </c>
      <c r="B2330" s="42" t="s">
        <v>735</v>
      </c>
      <c r="C2330" s="41" t="s">
        <v>30</v>
      </c>
      <c r="D2330" s="41" t="s">
        <v>734</v>
      </c>
      <c r="E2330" s="170" t="s">
        <v>733</v>
      </c>
      <c r="F2330" s="170"/>
      <c r="G2330" s="40" t="s">
        <v>732</v>
      </c>
      <c r="H2330" s="39">
        <v>0.29880000000000001</v>
      </c>
      <c r="I2330" s="39">
        <v>0</v>
      </c>
      <c r="J2330" s="38">
        <v>21.72</v>
      </c>
      <c r="K2330" s="38">
        <v>6.48</v>
      </c>
    </row>
    <row r="2331" spans="1:11" ht="26.1" customHeight="1" x14ac:dyDescent="0.2">
      <c r="A2331" s="50" t="s">
        <v>731</v>
      </c>
      <c r="B2331" s="51" t="s">
        <v>1129</v>
      </c>
      <c r="C2331" s="50" t="s">
        <v>30</v>
      </c>
      <c r="D2331" s="50" t="s">
        <v>1128</v>
      </c>
      <c r="E2331" s="171" t="s">
        <v>728</v>
      </c>
      <c r="F2331" s="171"/>
      <c r="G2331" s="49" t="s">
        <v>67</v>
      </c>
      <c r="H2331" s="48">
        <v>1</v>
      </c>
      <c r="I2331" s="48">
        <v>0</v>
      </c>
      <c r="J2331" s="47">
        <v>190.46</v>
      </c>
      <c r="K2331" s="47">
        <v>190.46</v>
      </c>
    </row>
    <row r="2332" spans="1:11" ht="39" customHeight="1" x14ac:dyDescent="0.2">
      <c r="A2332" s="50" t="s">
        <v>731</v>
      </c>
      <c r="B2332" s="51" t="s">
        <v>952</v>
      </c>
      <c r="C2332" s="50" t="s">
        <v>30</v>
      </c>
      <c r="D2332" s="50" t="s">
        <v>951</v>
      </c>
      <c r="E2332" s="171" t="s">
        <v>728</v>
      </c>
      <c r="F2332" s="171"/>
      <c r="G2332" s="49" t="s">
        <v>67</v>
      </c>
      <c r="H2332" s="48">
        <v>6</v>
      </c>
      <c r="I2332" s="48">
        <v>0</v>
      </c>
      <c r="J2332" s="47">
        <v>16.940000000000001</v>
      </c>
      <c r="K2332" s="47">
        <v>101.64</v>
      </c>
    </row>
    <row r="2333" spans="1:11" ht="25.5" x14ac:dyDescent="0.2">
      <c r="A2333" s="37"/>
      <c r="B2333" s="37"/>
      <c r="C2333" s="37"/>
      <c r="D2333" s="37"/>
      <c r="E2333" s="37"/>
      <c r="F2333" s="37" t="s">
        <v>713</v>
      </c>
      <c r="G2333" s="36">
        <v>21.27</v>
      </c>
      <c r="H2333" s="37" t="s">
        <v>712</v>
      </c>
      <c r="I2333" s="36">
        <v>0</v>
      </c>
      <c r="J2333" s="37" t="s">
        <v>711</v>
      </c>
      <c r="K2333" s="36">
        <v>21.27</v>
      </c>
    </row>
    <row r="2334" spans="1:11" ht="25.5" x14ac:dyDescent="0.2">
      <c r="A2334" s="37"/>
      <c r="B2334" s="37"/>
      <c r="C2334" s="37"/>
      <c r="D2334" s="37"/>
      <c r="E2334" s="37"/>
      <c r="F2334" s="37" t="s">
        <v>710</v>
      </c>
      <c r="G2334" s="36">
        <v>80.81</v>
      </c>
      <c r="H2334" s="172"/>
      <c r="I2334" s="172" t="s">
        <v>709</v>
      </c>
      <c r="J2334" s="37"/>
      <c r="K2334" s="36">
        <v>404.05</v>
      </c>
    </row>
    <row r="2335" spans="1:11" ht="50.1" customHeight="1" thickBot="1" x14ac:dyDescent="0.25">
      <c r="A2335" s="22"/>
      <c r="B2335" s="22"/>
      <c r="C2335" s="22"/>
      <c r="D2335" s="22"/>
      <c r="E2335" s="22"/>
      <c r="F2335" s="22"/>
      <c r="G2335" s="22"/>
      <c r="H2335" s="22" t="s">
        <v>708</v>
      </c>
      <c r="I2335" s="35" t="s">
        <v>861</v>
      </c>
      <c r="J2335" s="22" t="s">
        <v>706</v>
      </c>
      <c r="K2335" s="32">
        <v>404.05</v>
      </c>
    </row>
    <row r="2336" spans="1:11" ht="0.95" customHeight="1" thickTop="1" x14ac:dyDescent="0.2">
      <c r="A2336" s="34"/>
      <c r="B2336" s="34"/>
      <c r="C2336" s="34"/>
      <c r="D2336" s="34"/>
      <c r="E2336" s="34"/>
      <c r="F2336" s="34"/>
      <c r="G2336" s="34"/>
      <c r="H2336" s="34"/>
      <c r="I2336" s="34"/>
      <c r="J2336" s="34"/>
      <c r="K2336" s="34"/>
    </row>
    <row r="2337" spans="1:10" ht="18" customHeight="1" x14ac:dyDescent="0.2">
      <c r="A2337" s="30" t="s">
        <v>521</v>
      </c>
      <c r="B2337" s="29" t="s">
        <v>10</v>
      </c>
      <c r="C2337" s="30" t="s">
        <v>11</v>
      </c>
      <c r="D2337" s="30" t="s">
        <v>12</v>
      </c>
      <c r="E2337" s="173" t="s">
        <v>725</v>
      </c>
      <c r="F2337" s="173"/>
      <c r="G2337" s="46" t="s">
        <v>13</v>
      </c>
      <c r="H2337" s="29" t="s">
        <v>14</v>
      </c>
      <c r="I2337" s="29" t="s">
        <v>15</v>
      </c>
      <c r="J2337" s="29" t="s">
        <v>17</v>
      </c>
    </row>
    <row r="2338" spans="1:10" ht="65.099999999999994" customHeight="1" x14ac:dyDescent="0.2">
      <c r="A2338" s="28" t="s">
        <v>723</v>
      </c>
      <c r="B2338" s="27" t="s">
        <v>522</v>
      </c>
      <c r="C2338" s="28" t="s">
        <v>52</v>
      </c>
      <c r="D2338" s="28" t="s">
        <v>523</v>
      </c>
      <c r="E2338" s="174" t="s">
        <v>1101</v>
      </c>
      <c r="F2338" s="174"/>
      <c r="G2338" s="45" t="s">
        <v>32</v>
      </c>
      <c r="H2338" s="44">
        <v>1</v>
      </c>
      <c r="I2338" s="43">
        <v>412.33</v>
      </c>
      <c r="J2338" s="43">
        <v>412.33</v>
      </c>
    </row>
    <row r="2339" spans="1:10" ht="20.100000000000001" customHeight="1" x14ac:dyDescent="0.2">
      <c r="A2339" s="167"/>
      <c r="B2339" s="167"/>
      <c r="C2339" s="167"/>
      <c r="D2339" s="167"/>
      <c r="E2339" s="167"/>
      <c r="F2339" s="167" t="s">
        <v>1100</v>
      </c>
      <c r="G2339" s="167"/>
      <c r="H2339" s="167"/>
      <c r="I2339" s="167"/>
      <c r="J2339" s="22">
        <v>0</v>
      </c>
    </row>
    <row r="2340" spans="1:10" ht="20.100000000000001" customHeight="1" x14ac:dyDescent="0.2">
      <c r="A2340" s="167"/>
      <c r="B2340" s="167"/>
      <c r="C2340" s="167"/>
      <c r="D2340" s="167"/>
      <c r="E2340" s="167"/>
      <c r="F2340" s="167" t="s">
        <v>1099</v>
      </c>
      <c r="G2340" s="167"/>
      <c r="H2340" s="167"/>
      <c r="I2340" s="167"/>
      <c r="J2340" s="22">
        <v>1</v>
      </c>
    </row>
    <row r="2341" spans="1:10" ht="20.100000000000001" customHeight="1" x14ac:dyDescent="0.2">
      <c r="A2341" s="167"/>
      <c r="B2341" s="167"/>
      <c r="C2341" s="167"/>
      <c r="D2341" s="167"/>
      <c r="E2341" s="167"/>
      <c r="F2341" s="167" t="s">
        <v>1098</v>
      </c>
      <c r="G2341" s="167"/>
      <c r="H2341" s="167"/>
      <c r="I2341" s="167"/>
      <c r="J2341" s="22">
        <v>0</v>
      </c>
    </row>
    <row r="2342" spans="1:10" ht="20.100000000000001" customHeight="1" x14ac:dyDescent="0.2">
      <c r="A2342" s="173" t="s">
        <v>1097</v>
      </c>
      <c r="B2342" s="175" t="s">
        <v>10</v>
      </c>
      <c r="C2342" s="173" t="s">
        <v>11</v>
      </c>
      <c r="D2342" s="173" t="s">
        <v>1096</v>
      </c>
      <c r="E2342" s="175" t="s">
        <v>1087</v>
      </c>
      <c r="F2342" s="29" t="s">
        <v>1086</v>
      </c>
      <c r="G2342" s="29" t="s">
        <v>1085</v>
      </c>
      <c r="H2342" s="29"/>
      <c r="I2342" s="29"/>
      <c r="J2342" s="29" t="s">
        <v>1084</v>
      </c>
    </row>
    <row r="2343" spans="1:10" ht="51.95" customHeight="1" x14ac:dyDescent="0.2">
      <c r="A2343" s="50" t="s">
        <v>731</v>
      </c>
      <c r="B2343" s="51" t="s">
        <v>1127</v>
      </c>
      <c r="C2343" s="50" t="s">
        <v>52</v>
      </c>
      <c r="D2343" s="50" t="s">
        <v>1126</v>
      </c>
      <c r="E2343" s="48">
        <v>0.53749999999999998</v>
      </c>
      <c r="F2343" s="49" t="s">
        <v>1125</v>
      </c>
      <c r="G2343" s="179" t="s">
        <v>1124</v>
      </c>
      <c r="H2343" s="179"/>
      <c r="I2343" s="171"/>
      <c r="J2343" s="53" t="s">
        <v>1123</v>
      </c>
    </row>
    <row r="2344" spans="1:10" ht="20.100000000000001" customHeight="1" x14ac:dyDescent="0.2">
      <c r="A2344" s="167"/>
      <c r="B2344" s="167"/>
      <c r="C2344" s="167"/>
      <c r="D2344" s="167"/>
      <c r="E2344" s="167"/>
      <c r="F2344" s="167" t="s">
        <v>1089</v>
      </c>
      <c r="G2344" s="167"/>
      <c r="H2344" s="167"/>
      <c r="I2344" s="167"/>
      <c r="J2344" s="22">
        <v>8.9977999999999998</v>
      </c>
    </row>
    <row r="2345" spans="1:10" ht="20.100000000000001" customHeight="1" x14ac:dyDescent="0.2">
      <c r="A2345" s="173" t="s">
        <v>1088</v>
      </c>
      <c r="B2345" s="175" t="s">
        <v>10</v>
      </c>
      <c r="C2345" s="173" t="s">
        <v>11</v>
      </c>
      <c r="D2345" s="173" t="s">
        <v>791</v>
      </c>
      <c r="E2345" s="175" t="s">
        <v>1087</v>
      </c>
      <c r="F2345" s="29" t="s">
        <v>1086</v>
      </c>
      <c r="G2345" s="29" t="s">
        <v>1085</v>
      </c>
      <c r="H2345" s="29"/>
      <c r="I2345" s="29"/>
      <c r="J2345" s="29" t="s">
        <v>1084</v>
      </c>
    </row>
    <row r="2346" spans="1:10" ht="24" customHeight="1" x14ac:dyDescent="0.2">
      <c r="A2346" s="41" t="s">
        <v>723</v>
      </c>
      <c r="B2346" s="42" t="s">
        <v>1122</v>
      </c>
      <c r="C2346" s="41" t="s">
        <v>52</v>
      </c>
      <c r="D2346" s="41" t="s">
        <v>1121</v>
      </c>
      <c r="E2346" s="39">
        <v>1.2400793999999999</v>
      </c>
      <c r="F2346" s="40" t="s">
        <v>1117</v>
      </c>
      <c r="G2346" s="178" t="s">
        <v>1120</v>
      </c>
      <c r="H2346" s="178"/>
      <c r="I2346" s="170"/>
      <c r="J2346" s="54" t="s">
        <v>1119</v>
      </c>
    </row>
    <row r="2347" spans="1:10" ht="39" customHeight="1" x14ac:dyDescent="0.2">
      <c r="A2347" s="41" t="s">
        <v>723</v>
      </c>
      <c r="B2347" s="42" t="s">
        <v>1083</v>
      </c>
      <c r="C2347" s="41" t="s">
        <v>52</v>
      </c>
      <c r="D2347" s="41" t="s">
        <v>1082</v>
      </c>
      <c r="E2347" s="39">
        <v>1</v>
      </c>
      <c r="F2347" s="40" t="s">
        <v>32</v>
      </c>
      <c r="G2347" s="178" t="s">
        <v>1081</v>
      </c>
      <c r="H2347" s="178"/>
      <c r="I2347" s="170"/>
      <c r="J2347" s="54" t="s">
        <v>1081</v>
      </c>
    </row>
    <row r="2348" spans="1:10" ht="24" customHeight="1" x14ac:dyDescent="0.2">
      <c r="A2348" s="41" t="s">
        <v>723</v>
      </c>
      <c r="B2348" s="42" t="s">
        <v>1118</v>
      </c>
      <c r="C2348" s="41" t="s">
        <v>52</v>
      </c>
      <c r="D2348" s="41" t="s">
        <v>734</v>
      </c>
      <c r="E2348" s="39">
        <v>0.62003969999999997</v>
      </c>
      <c r="F2348" s="40" t="s">
        <v>1117</v>
      </c>
      <c r="G2348" s="178" t="s">
        <v>1116</v>
      </c>
      <c r="H2348" s="178"/>
      <c r="I2348" s="170"/>
      <c r="J2348" s="54" t="s">
        <v>1115</v>
      </c>
    </row>
    <row r="2349" spans="1:10" ht="39" customHeight="1" x14ac:dyDescent="0.2">
      <c r="A2349" s="41" t="s">
        <v>723</v>
      </c>
      <c r="B2349" s="42" t="s">
        <v>1114</v>
      </c>
      <c r="C2349" s="41" t="s">
        <v>52</v>
      </c>
      <c r="D2349" s="41" t="s">
        <v>1113</v>
      </c>
      <c r="E2349" s="39">
        <v>0.67500000000000004</v>
      </c>
      <c r="F2349" s="40" t="s">
        <v>32</v>
      </c>
      <c r="G2349" s="178" t="s">
        <v>1112</v>
      </c>
      <c r="H2349" s="178"/>
      <c r="I2349" s="170"/>
      <c r="J2349" s="54" t="s">
        <v>1111</v>
      </c>
    </row>
    <row r="2350" spans="1:10" ht="65.099999999999994" customHeight="1" x14ac:dyDescent="0.2">
      <c r="A2350" s="41" t="s">
        <v>723</v>
      </c>
      <c r="B2350" s="42" t="s">
        <v>1110</v>
      </c>
      <c r="C2350" s="41" t="s">
        <v>52</v>
      </c>
      <c r="D2350" s="41" t="s">
        <v>1109</v>
      </c>
      <c r="E2350" s="39">
        <v>3.5714286</v>
      </c>
      <c r="F2350" s="40" t="s">
        <v>27</v>
      </c>
      <c r="G2350" s="178" t="s">
        <v>1108</v>
      </c>
      <c r="H2350" s="178"/>
      <c r="I2350" s="170"/>
      <c r="J2350" s="54" t="s">
        <v>1107</v>
      </c>
    </row>
    <row r="2351" spans="1:10" ht="39" customHeight="1" x14ac:dyDescent="0.2">
      <c r="A2351" s="41" t="s">
        <v>723</v>
      </c>
      <c r="B2351" s="42" t="s">
        <v>1106</v>
      </c>
      <c r="C2351" s="41" t="s">
        <v>52</v>
      </c>
      <c r="D2351" s="41" t="s">
        <v>1105</v>
      </c>
      <c r="E2351" s="39">
        <v>2.2000000000000002</v>
      </c>
      <c r="F2351" s="40" t="s">
        <v>32</v>
      </c>
      <c r="G2351" s="178" t="s">
        <v>1104</v>
      </c>
      <c r="H2351" s="178"/>
      <c r="I2351" s="170"/>
      <c r="J2351" s="54" t="s">
        <v>1103</v>
      </c>
    </row>
    <row r="2352" spans="1:10" ht="20.100000000000001" customHeight="1" x14ac:dyDescent="0.2">
      <c r="A2352" s="167"/>
      <c r="B2352" s="167"/>
      <c r="C2352" s="167"/>
      <c r="D2352" s="167"/>
      <c r="E2352" s="167"/>
      <c r="F2352" s="167" t="s">
        <v>1079</v>
      </c>
      <c r="G2352" s="167"/>
      <c r="H2352" s="167"/>
      <c r="I2352" s="167"/>
      <c r="J2352" s="22">
        <v>403.33179999999999</v>
      </c>
    </row>
    <row r="2353" spans="1:10" x14ac:dyDescent="0.2">
      <c r="A2353" s="37"/>
      <c r="B2353" s="37"/>
      <c r="C2353" s="37"/>
      <c r="D2353" s="37"/>
      <c r="E2353" s="37" t="s">
        <v>713</v>
      </c>
      <c r="F2353" s="36">
        <v>0</v>
      </c>
      <c r="G2353" s="37" t="s">
        <v>712</v>
      </c>
      <c r="H2353" s="36">
        <v>103.37</v>
      </c>
      <c r="I2353" s="37" t="s">
        <v>711</v>
      </c>
      <c r="J2353" s="36">
        <v>103.36663247357799</v>
      </c>
    </row>
    <row r="2354" spans="1:10" x14ac:dyDescent="0.2">
      <c r="A2354" s="37"/>
      <c r="B2354" s="37"/>
      <c r="C2354" s="37"/>
      <c r="D2354" s="37"/>
      <c r="E2354" s="37" t="s">
        <v>710</v>
      </c>
      <c r="F2354" s="36">
        <v>103.08</v>
      </c>
      <c r="G2354" s="37"/>
      <c r="H2354" s="172" t="s">
        <v>709</v>
      </c>
      <c r="I2354" s="172"/>
      <c r="J2354" s="36">
        <v>515.41</v>
      </c>
    </row>
    <row r="2355" spans="1:10" ht="50.1" customHeight="1" thickBot="1" x14ac:dyDescent="0.25">
      <c r="A2355" s="22"/>
      <c r="B2355" s="22"/>
      <c r="C2355" s="22"/>
      <c r="D2355" s="22"/>
      <c r="E2355" s="22"/>
      <c r="F2355" s="22"/>
      <c r="G2355" s="22" t="s">
        <v>708</v>
      </c>
      <c r="H2355" s="35" t="s">
        <v>1102</v>
      </c>
      <c r="I2355" s="22" t="s">
        <v>706</v>
      </c>
      <c r="J2355" s="32">
        <v>3896.49</v>
      </c>
    </row>
    <row r="2356" spans="1:10" ht="0.95" customHeight="1" thickTop="1" x14ac:dyDescent="0.2">
      <c r="A2356" s="34"/>
      <c r="B2356" s="34"/>
      <c r="C2356" s="34"/>
      <c r="D2356" s="34"/>
      <c r="E2356" s="34"/>
      <c r="F2356" s="34"/>
      <c r="G2356" s="34"/>
      <c r="H2356" s="34"/>
      <c r="I2356" s="34"/>
      <c r="J2356" s="34"/>
    </row>
    <row r="2357" spans="1:10" ht="18" customHeight="1" x14ac:dyDescent="0.2">
      <c r="A2357" s="30" t="s">
        <v>524</v>
      </c>
      <c r="B2357" s="29" t="s">
        <v>10</v>
      </c>
      <c r="C2357" s="30" t="s">
        <v>11</v>
      </c>
      <c r="D2357" s="30" t="s">
        <v>12</v>
      </c>
      <c r="E2357" s="173" t="s">
        <v>725</v>
      </c>
      <c r="F2357" s="173"/>
      <c r="G2357" s="46" t="s">
        <v>13</v>
      </c>
      <c r="H2357" s="29" t="s">
        <v>14</v>
      </c>
      <c r="I2357" s="29" t="s">
        <v>15</v>
      </c>
      <c r="J2357" s="29" t="s">
        <v>17</v>
      </c>
    </row>
    <row r="2358" spans="1:10" ht="65.099999999999994" customHeight="1" x14ac:dyDescent="0.2">
      <c r="A2358" s="28" t="s">
        <v>723</v>
      </c>
      <c r="B2358" s="27" t="s">
        <v>525</v>
      </c>
      <c r="C2358" s="28" t="s">
        <v>52</v>
      </c>
      <c r="D2358" s="28" t="s">
        <v>526</v>
      </c>
      <c r="E2358" s="174" t="s">
        <v>1101</v>
      </c>
      <c r="F2358" s="174"/>
      <c r="G2358" s="45" t="s">
        <v>254</v>
      </c>
      <c r="H2358" s="44">
        <v>1</v>
      </c>
      <c r="I2358" s="43">
        <v>386.15</v>
      </c>
      <c r="J2358" s="43">
        <v>386.15</v>
      </c>
    </row>
    <row r="2359" spans="1:10" ht="20.100000000000001" customHeight="1" x14ac:dyDescent="0.2">
      <c r="A2359" s="167"/>
      <c r="B2359" s="167"/>
      <c r="C2359" s="167"/>
      <c r="D2359" s="167"/>
      <c r="E2359" s="167"/>
      <c r="F2359" s="167" t="s">
        <v>1100</v>
      </c>
      <c r="G2359" s="167"/>
      <c r="H2359" s="167"/>
      <c r="I2359" s="167"/>
      <c r="J2359" s="22">
        <v>0</v>
      </c>
    </row>
    <row r="2360" spans="1:10" ht="20.100000000000001" customHeight="1" x14ac:dyDescent="0.2">
      <c r="A2360" s="167"/>
      <c r="B2360" s="167"/>
      <c r="C2360" s="167"/>
      <c r="D2360" s="167"/>
      <c r="E2360" s="167"/>
      <c r="F2360" s="167" t="s">
        <v>1099</v>
      </c>
      <c r="G2360" s="167"/>
      <c r="H2360" s="167"/>
      <c r="I2360" s="167"/>
      <c r="J2360" s="22">
        <v>1</v>
      </c>
    </row>
    <row r="2361" spans="1:10" ht="20.100000000000001" customHeight="1" x14ac:dyDescent="0.2">
      <c r="A2361" s="167"/>
      <c r="B2361" s="167"/>
      <c r="C2361" s="167"/>
      <c r="D2361" s="167"/>
      <c r="E2361" s="167"/>
      <c r="F2361" s="167" t="s">
        <v>1098</v>
      </c>
      <c r="G2361" s="167"/>
      <c r="H2361" s="167"/>
      <c r="I2361" s="167"/>
      <c r="J2361" s="22">
        <v>0</v>
      </c>
    </row>
    <row r="2362" spans="1:10" ht="20.100000000000001" customHeight="1" x14ac:dyDescent="0.2">
      <c r="A2362" s="173" t="s">
        <v>1097</v>
      </c>
      <c r="B2362" s="175" t="s">
        <v>10</v>
      </c>
      <c r="C2362" s="173" t="s">
        <v>11</v>
      </c>
      <c r="D2362" s="173" t="s">
        <v>1096</v>
      </c>
      <c r="E2362" s="175" t="s">
        <v>1087</v>
      </c>
      <c r="F2362" s="29" t="s">
        <v>1086</v>
      </c>
      <c r="G2362" s="29" t="s">
        <v>1085</v>
      </c>
      <c r="H2362" s="29"/>
      <c r="I2362" s="29"/>
      <c r="J2362" s="29" t="s">
        <v>1084</v>
      </c>
    </row>
    <row r="2363" spans="1:10" ht="51.95" customHeight="1" x14ac:dyDescent="0.2">
      <c r="A2363" s="50" t="s">
        <v>731</v>
      </c>
      <c r="B2363" s="51" t="s">
        <v>1095</v>
      </c>
      <c r="C2363" s="50" t="s">
        <v>52</v>
      </c>
      <c r="D2363" s="50" t="s">
        <v>1094</v>
      </c>
      <c r="E2363" s="48">
        <v>1</v>
      </c>
      <c r="F2363" s="49" t="s">
        <v>254</v>
      </c>
      <c r="G2363" s="179" t="s">
        <v>1093</v>
      </c>
      <c r="H2363" s="179"/>
      <c r="I2363" s="171"/>
      <c r="J2363" s="53" t="s">
        <v>1093</v>
      </c>
    </row>
    <row r="2364" spans="1:10" ht="26.1" customHeight="1" x14ac:dyDescent="0.2">
      <c r="A2364" s="50" t="s">
        <v>731</v>
      </c>
      <c r="B2364" s="51" t="s">
        <v>1092</v>
      </c>
      <c r="C2364" s="50" t="s">
        <v>52</v>
      </c>
      <c r="D2364" s="50" t="s">
        <v>1091</v>
      </c>
      <c r="E2364" s="48">
        <v>1</v>
      </c>
      <c r="F2364" s="49" t="s">
        <v>254</v>
      </c>
      <c r="G2364" s="179" t="s">
        <v>1090</v>
      </c>
      <c r="H2364" s="179"/>
      <c r="I2364" s="171"/>
      <c r="J2364" s="53" t="s">
        <v>1090</v>
      </c>
    </row>
    <row r="2365" spans="1:10" ht="20.100000000000001" customHeight="1" x14ac:dyDescent="0.2">
      <c r="A2365" s="167"/>
      <c r="B2365" s="167"/>
      <c r="C2365" s="167"/>
      <c r="D2365" s="167"/>
      <c r="E2365" s="167"/>
      <c r="F2365" s="167" t="s">
        <v>1089</v>
      </c>
      <c r="G2365" s="167"/>
      <c r="H2365" s="167"/>
      <c r="I2365" s="167"/>
      <c r="J2365" s="22">
        <v>314.47370000000001</v>
      </c>
    </row>
    <row r="2366" spans="1:10" ht="20.100000000000001" customHeight="1" x14ac:dyDescent="0.2">
      <c r="A2366" s="173" t="s">
        <v>1088</v>
      </c>
      <c r="B2366" s="175" t="s">
        <v>10</v>
      </c>
      <c r="C2366" s="173" t="s">
        <v>11</v>
      </c>
      <c r="D2366" s="173" t="s">
        <v>791</v>
      </c>
      <c r="E2366" s="175" t="s">
        <v>1087</v>
      </c>
      <c r="F2366" s="29" t="s">
        <v>1086</v>
      </c>
      <c r="G2366" s="29" t="s">
        <v>1085</v>
      </c>
      <c r="H2366" s="29"/>
      <c r="I2366" s="29"/>
      <c r="J2366" s="29" t="s">
        <v>1084</v>
      </c>
    </row>
    <row r="2367" spans="1:10" ht="39" customHeight="1" x14ac:dyDescent="0.2">
      <c r="A2367" s="41" t="s">
        <v>723</v>
      </c>
      <c r="B2367" s="42" t="s">
        <v>1083</v>
      </c>
      <c r="C2367" s="41" t="s">
        <v>52</v>
      </c>
      <c r="D2367" s="41" t="s">
        <v>1082</v>
      </c>
      <c r="E2367" s="39">
        <v>0.9</v>
      </c>
      <c r="F2367" s="40" t="s">
        <v>32</v>
      </c>
      <c r="G2367" s="178" t="s">
        <v>1081</v>
      </c>
      <c r="H2367" s="178"/>
      <c r="I2367" s="170"/>
      <c r="J2367" s="54" t="s">
        <v>1080</v>
      </c>
    </row>
    <row r="2368" spans="1:10" ht="20.100000000000001" customHeight="1" x14ac:dyDescent="0.2">
      <c r="A2368" s="167"/>
      <c r="B2368" s="167"/>
      <c r="C2368" s="167"/>
      <c r="D2368" s="167"/>
      <c r="E2368" s="167"/>
      <c r="F2368" s="167" t="s">
        <v>1079</v>
      </c>
      <c r="G2368" s="167"/>
      <c r="H2368" s="167"/>
      <c r="I2368" s="167"/>
      <c r="J2368" s="22">
        <v>71.676000000000002</v>
      </c>
    </row>
    <row r="2369" spans="1:11" x14ac:dyDescent="0.2">
      <c r="A2369" s="37"/>
      <c r="B2369" s="37"/>
      <c r="C2369" s="37"/>
      <c r="D2369" s="37"/>
      <c r="E2369" s="37" t="s">
        <v>713</v>
      </c>
      <c r="F2369" s="36">
        <v>0</v>
      </c>
      <c r="G2369" s="37" t="s">
        <v>712</v>
      </c>
      <c r="H2369" s="36">
        <v>48.77</v>
      </c>
      <c r="I2369" s="37" t="s">
        <v>711</v>
      </c>
      <c r="J2369" s="36">
        <v>48.774773601945</v>
      </c>
    </row>
    <row r="2370" spans="1:11" x14ac:dyDescent="0.2">
      <c r="A2370" s="37"/>
      <c r="B2370" s="37"/>
      <c r="C2370" s="37"/>
      <c r="D2370" s="37"/>
      <c r="E2370" s="37" t="s">
        <v>710</v>
      </c>
      <c r="F2370" s="36">
        <v>96.53</v>
      </c>
      <c r="G2370" s="37"/>
      <c r="H2370" s="172" t="s">
        <v>709</v>
      </c>
      <c r="I2370" s="172"/>
      <c r="J2370" s="36">
        <v>482.68</v>
      </c>
    </row>
    <row r="2371" spans="1:11" ht="50.1" customHeight="1" thickBot="1" x14ac:dyDescent="0.25">
      <c r="A2371" s="22"/>
      <c r="B2371" s="22"/>
      <c r="C2371" s="22"/>
      <c r="D2371" s="22"/>
      <c r="E2371" s="22"/>
      <c r="F2371" s="22"/>
      <c r="G2371" s="22" t="s">
        <v>708</v>
      </c>
      <c r="H2371" s="35" t="s">
        <v>890</v>
      </c>
      <c r="I2371" s="22" t="s">
        <v>706</v>
      </c>
      <c r="J2371" s="32">
        <v>5792.16</v>
      </c>
    </row>
    <row r="2372" spans="1:11" ht="0.95" customHeight="1" thickTop="1" x14ac:dyDescent="0.2">
      <c r="A2372" s="34"/>
      <c r="B2372" s="34"/>
      <c r="C2372" s="34"/>
      <c r="D2372" s="34"/>
      <c r="E2372" s="34"/>
      <c r="F2372" s="34"/>
      <c r="G2372" s="34"/>
      <c r="H2372" s="34"/>
      <c r="I2372" s="34"/>
      <c r="J2372" s="34"/>
    </row>
    <row r="2373" spans="1:11" ht="18" customHeight="1" x14ac:dyDescent="0.2">
      <c r="A2373" s="30" t="s">
        <v>527</v>
      </c>
      <c r="B2373" s="29" t="s">
        <v>10</v>
      </c>
      <c r="C2373" s="30" t="s">
        <v>11</v>
      </c>
      <c r="D2373" s="30" t="s">
        <v>12</v>
      </c>
      <c r="E2373" s="173" t="s">
        <v>725</v>
      </c>
      <c r="F2373" s="173"/>
      <c r="G2373" s="46" t="s">
        <v>13</v>
      </c>
      <c r="H2373" s="29" t="s">
        <v>14</v>
      </c>
      <c r="I2373" s="29" t="s">
        <v>724</v>
      </c>
      <c r="J2373" s="29" t="s">
        <v>15</v>
      </c>
      <c r="K2373" s="29" t="s">
        <v>17</v>
      </c>
    </row>
    <row r="2374" spans="1:11" ht="26.1" customHeight="1" x14ac:dyDescent="0.2">
      <c r="A2374" s="28" t="s">
        <v>723</v>
      </c>
      <c r="B2374" s="27" t="s">
        <v>528</v>
      </c>
      <c r="C2374" s="28" t="s">
        <v>48</v>
      </c>
      <c r="D2374" s="28" t="s">
        <v>529</v>
      </c>
      <c r="E2374" s="174" t="s">
        <v>1078</v>
      </c>
      <c r="F2374" s="174"/>
      <c r="G2374" s="45" t="s">
        <v>67</v>
      </c>
      <c r="H2374" s="44">
        <v>1</v>
      </c>
      <c r="I2374" s="43"/>
      <c r="J2374" s="43">
        <v>402.97</v>
      </c>
      <c r="K2374" s="43">
        <v>402.97</v>
      </c>
    </row>
    <row r="2375" spans="1:11" ht="24" customHeight="1" x14ac:dyDescent="0.2">
      <c r="A2375" s="50" t="s">
        <v>731</v>
      </c>
      <c r="B2375" s="51" t="s">
        <v>1077</v>
      </c>
      <c r="C2375" s="50" t="s">
        <v>48</v>
      </c>
      <c r="D2375" s="50" t="s">
        <v>1076</v>
      </c>
      <c r="E2375" s="171" t="s">
        <v>728</v>
      </c>
      <c r="F2375" s="171"/>
      <c r="G2375" s="49" t="s">
        <v>89</v>
      </c>
      <c r="H2375" s="48">
        <v>3.0000000000000001E-3</v>
      </c>
      <c r="I2375" s="48">
        <v>0</v>
      </c>
      <c r="J2375" s="47">
        <v>136.76</v>
      </c>
      <c r="K2375" s="47">
        <v>0.41</v>
      </c>
    </row>
    <row r="2376" spans="1:11" ht="24" customHeight="1" x14ac:dyDescent="0.2">
      <c r="A2376" s="50" t="s">
        <v>731</v>
      </c>
      <c r="B2376" s="51" t="s">
        <v>1075</v>
      </c>
      <c r="C2376" s="50" t="s">
        <v>48</v>
      </c>
      <c r="D2376" s="50" t="s">
        <v>1074</v>
      </c>
      <c r="E2376" s="171" t="s">
        <v>840</v>
      </c>
      <c r="F2376" s="171"/>
      <c r="G2376" s="49" t="s">
        <v>732</v>
      </c>
      <c r="H2376" s="48">
        <v>1.042</v>
      </c>
      <c r="I2376" s="48">
        <v>0</v>
      </c>
      <c r="J2376" s="47">
        <v>19.720008</v>
      </c>
      <c r="K2376" s="47">
        <v>20.54</v>
      </c>
    </row>
    <row r="2377" spans="1:11" ht="24" customHeight="1" x14ac:dyDescent="0.2">
      <c r="A2377" s="50" t="s">
        <v>731</v>
      </c>
      <c r="B2377" s="51" t="s">
        <v>1073</v>
      </c>
      <c r="C2377" s="50" t="s">
        <v>48</v>
      </c>
      <c r="D2377" s="50" t="s">
        <v>529</v>
      </c>
      <c r="E2377" s="171" t="s">
        <v>728</v>
      </c>
      <c r="F2377" s="171"/>
      <c r="G2377" s="49" t="s">
        <v>32</v>
      </c>
      <c r="H2377" s="48">
        <v>1</v>
      </c>
      <c r="I2377" s="48">
        <v>0</v>
      </c>
      <c r="J2377" s="47">
        <v>342</v>
      </c>
      <c r="K2377" s="47">
        <v>342</v>
      </c>
    </row>
    <row r="2378" spans="1:11" ht="24" customHeight="1" x14ac:dyDescent="0.2">
      <c r="A2378" s="50" t="s">
        <v>731</v>
      </c>
      <c r="B2378" s="51" t="s">
        <v>1072</v>
      </c>
      <c r="C2378" s="50" t="s">
        <v>48</v>
      </c>
      <c r="D2378" s="50" t="s">
        <v>1071</v>
      </c>
      <c r="E2378" s="171" t="s">
        <v>728</v>
      </c>
      <c r="F2378" s="171"/>
      <c r="G2378" s="49" t="s">
        <v>100</v>
      </c>
      <c r="H2378" s="48">
        <v>1.2</v>
      </c>
      <c r="I2378" s="48">
        <v>0</v>
      </c>
      <c r="J2378" s="47">
        <v>0.9</v>
      </c>
      <c r="K2378" s="47">
        <v>1.08</v>
      </c>
    </row>
    <row r="2379" spans="1:11" ht="24" customHeight="1" x14ac:dyDescent="0.2">
      <c r="A2379" s="50" t="s">
        <v>731</v>
      </c>
      <c r="B2379" s="51" t="s">
        <v>1070</v>
      </c>
      <c r="C2379" s="50" t="s">
        <v>48</v>
      </c>
      <c r="D2379" s="50" t="s">
        <v>1069</v>
      </c>
      <c r="E2379" s="171" t="s">
        <v>840</v>
      </c>
      <c r="F2379" s="171"/>
      <c r="G2379" s="49" t="s">
        <v>732</v>
      </c>
      <c r="H2379" s="48">
        <v>0.41699999999999998</v>
      </c>
      <c r="I2379" s="48">
        <v>0</v>
      </c>
      <c r="J2379" s="47">
        <v>14.72598</v>
      </c>
      <c r="K2379" s="47">
        <v>6.14</v>
      </c>
    </row>
    <row r="2380" spans="1:11" ht="24" customHeight="1" x14ac:dyDescent="0.2">
      <c r="A2380" s="50" t="s">
        <v>731</v>
      </c>
      <c r="B2380" s="51" t="s">
        <v>1068</v>
      </c>
      <c r="C2380" s="50" t="s">
        <v>48</v>
      </c>
      <c r="D2380" s="50" t="s">
        <v>1067</v>
      </c>
      <c r="E2380" s="171" t="s">
        <v>840</v>
      </c>
      <c r="F2380" s="171"/>
      <c r="G2380" s="49" t="s">
        <v>732</v>
      </c>
      <c r="H2380" s="48">
        <v>1.042</v>
      </c>
      <c r="I2380" s="48">
        <v>0</v>
      </c>
      <c r="J2380" s="47">
        <v>15.15282</v>
      </c>
      <c r="K2380" s="47">
        <v>15.78</v>
      </c>
    </row>
    <row r="2381" spans="1:11" ht="24" customHeight="1" x14ac:dyDescent="0.2">
      <c r="A2381" s="50" t="s">
        <v>731</v>
      </c>
      <c r="B2381" s="51" t="s">
        <v>1066</v>
      </c>
      <c r="C2381" s="50" t="s">
        <v>48</v>
      </c>
      <c r="D2381" s="50" t="s">
        <v>1065</v>
      </c>
      <c r="E2381" s="171" t="s">
        <v>840</v>
      </c>
      <c r="F2381" s="171"/>
      <c r="G2381" s="49" t="s">
        <v>732</v>
      </c>
      <c r="H2381" s="48">
        <v>0.84699999999999998</v>
      </c>
      <c r="I2381" s="48">
        <v>0</v>
      </c>
      <c r="J2381" s="47">
        <v>20.104164000000001</v>
      </c>
      <c r="K2381" s="47">
        <v>17.02</v>
      </c>
    </row>
    <row r="2382" spans="1:11" ht="25.5" x14ac:dyDescent="0.2">
      <c r="A2382" s="37"/>
      <c r="B2382" s="37"/>
      <c r="C2382" s="37"/>
      <c r="D2382" s="37"/>
      <c r="E2382" s="37"/>
      <c r="F2382" s="37" t="s">
        <v>713</v>
      </c>
      <c r="G2382" s="36">
        <v>59.48</v>
      </c>
      <c r="H2382" s="37" t="s">
        <v>712</v>
      </c>
      <c r="I2382" s="36">
        <v>0</v>
      </c>
      <c r="J2382" s="37" t="s">
        <v>711</v>
      </c>
      <c r="K2382" s="36">
        <v>59.48</v>
      </c>
    </row>
    <row r="2383" spans="1:11" ht="25.5" x14ac:dyDescent="0.2">
      <c r="A2383" s="37"/>
      <c r="B2383" s="37"/>
      <c r="C2383" s="37"/>
      <c r="D2383" s="37"/>
      <c r="E2383" s="37"/>
      <c r="F2383" s="37" t="s">
        <v>710</v>
      </c>
      <c r="G2383" s="36">
        <v>100.74</v>
      </c>
      <c r="H2383" s="172"/>
      <c r="I2383" s="172" t="s">
        <v>709</v>
      </c>
      <c r="J2383" s="37"/>
      <c r="K2383" s="36">
        <v>503.71</v>
      </c>
    </row>
    <row r="2384" spans="1:11" ht="50.1" customHeight="1" thickBot="1" x14ac:dyDescent="0.25">
      <c r="A2384" s="22"/>
      <c r="B2384" s="22"/>
      <c r="C2384" s="22"/>
      <c r="D2384" s="22"/>
      <c r="E2384" s="22"/>
      <c r="F2384" s="22"/>
      <c r="G2384" s="22"/>
      <c r="H2384" s="22" t="s">
        <v>708</v>
      </c>
      <c r="I2384" s="35" t="s">
        <v>989</v>
      </c>
      <c r="J2384" s="22" t="s">
        <v>706</v>
      </c>
      <c r="K2384" s="32">
        <v>302.22000000000003</v>
      </c>
    </row>
    <row r="2385" spans="1:11" ht="0.95" customHeight="1" thickTop="1" x14ac:dyDescent="0.2">
      <c r="A2385" s="34"/>
      <c r="B2385" s="34"/>
      <c r="C2385" s="34"/>
      <c r="D2385" s="34"/>
      <c r="E2385" s="34"/>
      <c r="F2385" s="34"/>
      <c r="G2385" s="34"/>
      <c r="H2385" s="34"/>
      <c r="I2385" s="34"/>
      <c r="J2385" s="34"/>
      <c r="K2385" s="34"/>
    </row>
    <row r="2386" spans="1:11" ht="24" customHeight="1" x14ac:dyDescent="0.2">
      <c r="A2386" s="26" t="s">
        <v>530</v>
      </c>
      <c r="B2386" s="26"/>
      <c r="C2386" s="26"/>
      <c r="D2386" s="26" t="s">
        <v>531</v>
      </c>
      <c r="E2386" s="26"/>
      <c r="F2386" s="176"/>
      <c r="G2386" s="176"/>
      <c r="H2386" s="26"/>
      <c r="I2386" s="25"/>
      <c r="J2386" s="26"/>
      <c r="K2386" s="52">
        <v>103789.02</v>
      </c>
    </row>
    <row r="2387" spans="1:11" ht="18" customHeight="1" x14ac:dyDescent="0.2">
      <c r="A2387" s="30" t="s">
        <v>532</v>
      </c>
      <c r="B2387" s="29" t="s">
        <v>10</v>
      </c>
      <c r="C2387" s="30" t="s">
        <v>11</v>
      </c>
      <c r="D2387" s="30" t="s">
        <v>12</v>
      </c>
      <c r="E2387" s="173" t="s">
        <v>725</v>
      </c>
      <c r="F2387" s="173"/>
      <c r="G2387" s="46" t="s">
        <v>13</v>
      </c>
      <c r="H2387" s="29" t="s">
        <v>14</v>
      </c>
      <c r="I2387" s="29" t="s">
        <v>15</v>
      </c>
      <c r="J2387" s="29" t="s">
        <v>17</v>
      </c>
    </row>
    <row r="2388" spans="1:11" ht="39" customHeight="1" x14ac:dyDescent="0.2">
      <c r="A2388" s="28" t="s">
        <v>723</v>
      </c>
      <c r="B2388" s="27" t="s">
        <v>533</v>
      </c>
      <c r="C2388" s="28" t="s">
        <v>25</v>
      </c>
      <c r="D2388" s="28" t="s">
        <v>534</v>
      </c>
      <c r="E2388" s="174" t="s">
        <v>1064</v>
      </c>
      <c r="F2388" s="174"/>
      <c r="G2388" s="45" t="s">
        <v>32</v>
      </c>
      <c r="H2388" s="44">
        <v>1</v>
      </c>
      <c r="I2388" s="43">
        <v>86.88</v>
      </c>
      <c r="J2388" s="43">
        <v>86.88</v>
      </c>
    </row>
    <row r="2389" spans="1:11" ht="15" customHeight="1" x14ac:dyDescent="0.2">
      <c r="A2389" s="30" t="s">
        <v>9</v>
      </c>
      <c r="B2389" s="29" t="s">
        <v>10</v>
      </c>
      <c r="C2389" s="30" t="s">
        <v>11</v>
      </c>
      <c r="D2389" s="30" t="s">
        <v>12</v>
      </c>
      <c r="E2389" s="173" t="s">
        <v>725</v>
      </c>
      <c r="F2389" s="175"/>
      <c r="G2389" s="46" t="s">
        <v>13</v>
      </c>
      <c r="H2389" s="29" t="s">
        <v>14</v>
      </c>
      <c r="I2389" s="29" t="s">
        <v>15</v>
      </c>
      <c r="J2389" s="29" t="s">
        <v>17</v>
      </c>
    </row>
    <row r="2390" spans="1:11" ht="39" customHeight="1" x14ac:dyDescent="0.2">
      <c r="A2390" s="50" t="s">
        <v>731</v>
      </c>
      <c r="B2390" s="51" t="s">
        <v>1063</v>
      </c>
      <c r="C2390" s="50" t="s">
        <v>25</v>
      </c>
      <c r="D2390" s="50" t="s">
        <v>1062</v>
      </c>
      <c r="E2390" s="171" t="s">
        <v>791</v>
      </c>
      <c r="F2390" s="171"/>
      <c r="G2390" s="49" t="s">
        <v>32</v>
      </c>
      <c r="H2390" s="48">
        <v>1</v>
      </c>
      <c r="I2390" s="47" t="s">
        <v>1061</v>
      </c>
      <c r="J2390" s="53" t="s">
        <v>1061</v>
      </c>
    </row>
    <row r="2391" spans="1:11" ht="39.950000000000003" customHeight="1" x14ac:dyDescent="0.2">
      <c r="A2391" s="177" t="s">
        <v>850</v>
      </c>
      <c r="B2391" s="175"/>
      <c r="C2391" s="175"/>
      <c r="D2391" s="175"/>
      <c r="E2391" s="175"/>
      <c r="F2391" s="175"/>
      <c r="G2391" s="175"/>
      <c r="H2391" s="175"/>
      <c r="I2391" s="175"/>
      <c r="J2391" s="175"/>
    </row>
    <row r="2392" spans="1:11" ht="15" customHeight="1" x14ac:dyDescent="0.2">
      <c r="A2392" s="30" t="s">
        <v>9</v>
      </c>
      <c r="B2392" s="29" t="s">
        <v>10</v>
      </c>
      <c r="C2392" s="30" t="s">
        <v>11</v>
      </c>
      <c r="D2392" s="30" t="s">
        <v>12</v>
      </c>
      <c r="E2392" s="173" t="s">
        <v>725</v>
      </c>
      <c r="F2392" s="175"/>
      <c r="G2392" s="46" t="s">
        <v>13</v>
      </c>
      <c r="H2392" s="29" t="s">
        <v>14</v>
      </c>
      <c r="I2392" s="29" t="s">
        <v>15</v>
      </c>
      <c r="J2392" s="29" t="s">
        <v>17</v>
      </c>
    </row>
    <row r="2393" spans="1:11" ht="39" customHeight="1" x14ac:dyDescent="0.2">
      <c r="A2393" s="50" t="s">
        <v>731</v>
      </c>
      <c r="B2393" s="51" t="s">
        <v>1063</v>
      </c>
      <c r="C2393" s="50" t="s">
        <v>25</v>
      </c>
      <c r="D2393" s="50" t="s">
        <v>1062</v>
      </c>
      <c r="E2393" s="171" t="s">
        <v>791</v>
      </c>
      <c r="F2393" s="171"/>
      <c r="G2393" s="49" t="s">
        <v>32</v>
      </c>
      <c r="H2393" s="48">
        <v>1</v>
      </c>
      <c r="I2393" s="47" t="s">
        <v>1061</v>
      </c>
      <c r="J2393" s="53" t="s">
        <v>1061</v>
      </c>
    </row>
    <row r="2394" spans="1:11" x14ac:dyDescent="0.2">
      <c r="A2394" s="37"/>
      <c r="B2394" s="37"/>
      <c r="C2394" s="37"/>
      <c r="D2394" s="37"/>
      <c r="E2394" s="37" t="s">
        <v>713</v>
      </c>
      <c r="F2394" s="36">
        <v>0</v>
      </c>
      <c r="G2394" s="37" t="s">
        <v>712</v>
      </c>
      <c r="H2394" s="36">
        <v>0</v>
      </c>
      <c r="I2394" s="37" t="s">
        <v>711</v>
      </c>
      <c r="J2394" s="36">
        <v>0</v>
      </c>
    </row>
    <row r="2395" spans="1:11" x14ac:dyDescent="0.2">
      <c r="A2395" s="37"/>
      <c r="B2395" s="37"/>
      <c r="C2395" s="37"/>
      <c r="D2395" s="37"/>
      <c r="E2395" s="37" t="s">
        <v>710</v>
      </c>
      <c r="F2395" s="36">
        <v>21.72</v>
      </c>
      <c r="G2395" s="37"/>
      <c r="H2395" s="172" t="s">
        <v>709</v>
      </c>
      <c r="I2395" s="172"/>
      <c r="J2395" s="36">
        <v>108.6</v>
      </c>
    </row>
    <row r="2396" spans="1:11" ht="50.1" customHeight="1" thickBot="1" x14ac:dyDescent="0.25">
      <c r="A2396" s="22"/>
      <c r="B2396" s="22"/>
      <c r="C2396" s="22"/>
      <c r="D2396" s="22"/>
      <c r="E2396" s="22"/>
      <c r="F2396" s="22"/>
      <c r="G2396" s="22" t="s">
        <v>708</v>
      </c>
      <c r="H2396" s="35" t="s">
        <v>1060</v>
      </c>
      <c r="I2396" s="22" t="s">
        <v>706</v>
      </c>
      <c r="J2396" s="32">
        <v>103789.02</v>
      </c>
    </row>
    <row r="2397" spans="1:11" ht="0.95" customHeight="1" thickTop="1" x14ac:dyDescent="0.2">
      <c r="A2397" s="34"/>
      <c r="B2397" s="34"/>
      <c r="C2397" s="34"/>
      <c r="D2397" s="34"/>
      <c r="E2397" s="34"/>
      <c r="F2397" s="34"/>
      <c r="G2397" s="34"/>
      <c r="H2397" s="34"/>
      <c r="I2397" s="34"/>
      <c r="J2397" s="34"/>
    </row>
    <row r="2398" spans="1:11" ht="24" customHeight="1" x14ac:dyDescent="0.2">
      <c r="A2398" s="26" t="s">
        <v>535</v>
      </c>
      <c r="B2398" s="26"/>
      <c r="C2398" s="26"/>
      <c r="D2398" s="26" t="s">
        <v>536</v>
      </c>
      <c r="E2398" s="26"/>
      <c r="F2398" s="176"/>
      <c r="G2398" s="176"/>
      <c r="H2398" s="26"/>
      <c r="I2398" s="25"/>
      <c r="J2398" s="26"/>
      <c r="K2398" s="52">
        <v>25359.32</v>
      </c>
    </row>
    <row r="2399" spans="1:11" ht="24" customHeight="1" x14ac:dyDescent="0.2">
      <c r="A2399" s="26" t="s">
        <v>537</v>
      </c>
      <c r="B2399" s="26"/>
      <c r="C2399" s="26"/>
      <c r="D2399" s="26" t="s">
        <v>538</v>
      </c>
      <c r="E2399" s="26"/>
      <c r="F2399" s="176"/>
      <c r="G2399" s="176"/>
      <c r="H2399" s="26"/>
      <c r="I2399" s="25"/>
      <c r="J2399" s="26"/>
      <c r="K2399" s="52">
        <v>8708.33</v>
      </c>
    </row>
    <row r="2400" spans="1:11" ht="18" customHeight="1" x14ac:dyDescent="0.2">
      <c r="A2400" s="30" t="s">
        <v>539</v>
      </c>
      <c r="B2400" s="29" t="s">
        <v>10</v>
      </c>
      <c r="C2400" s="30" t="s">
        <v>11</v>
      </c>
      <c r="D2400" s="30" t="s">
        <v>12</v>
      </c>
      <c r="E2400" s="173" t="s">
        <v>725</v>
      </c>
      <c r="F2400" s="173"/>
      <c r="G2400" s="46" t="s">
        <v>13</v>
      </c>
      <c r="H2400" s="29" t="s">
        <v>14</v>
      </c>
      <c r="I2400" s="29" t="s">
        <v>724</v>
      </c>
      <c r="J2400" s="29" t="s">
        <v>15</v>
      </c>
      <c r="K2400" s="29" t="s">
        <v>17</v>
      </c>
    </row>
    <row r="2401" spans="1:11" ht="51.95" customHeight="1" x14ac:dyDescent="0.2">
      <c r="A2401" s="28" t="s">
        <v>723</v>
      </c>
      <c r="B2401" s="27" t="s">
        <v>491</v>
      </c>
      <c r="C2401" s="28" t="s">
        <v>30</v>
      </c>
      <c r="D2401" s="28" t="s">
        <v>492</v>
      </c>
      <c r="E2401" s="174" t="s">
        <v>1059</v>
      </c>
      <c r="F2401" s="174"/>
      <c r="G2401" s="45" t="s">
        <v>32</v>
      </c>
      <c r="H2401" s="44">
        <v>1</v>
      </c>
      <c r="I2401" s="43"/>
      <c r="J2401" s="43">
        <v>8.15</v>
      </c>
      <c r="K2401" s="43">
        <v>8.15</v>
      </c>
    </row>
    <row r="2402" spans="1:11" ht="24" customHeight="1" x14ac:dyDescent="0.2">
      <c r="A2402" s="41" t="s">
        <v>718</v>
      </c>
      <c r="B2402" s="42" t="s">
        <v>735</v>
      </c>
      <c r="C2402" s="41" t="s">
        <v>30</v>
      </c>
      <c r="D2402" s="41" t="s">
        <v>734</v>
      </c>
      <c r="E2402" s="170" t="s">
        <v>733</v>
      </c>
      <c r="F2402" s="170"/>
      <c r="G2402" s="40" t="s">
        <v>732</v>
      </c>
      <c r="H2402" s="39">
        <v>5.7500000000000002E-2</v>
      </c>
      <c r="I2402" s="39">
        <v>0</v>
      </c>
      <c r="J2402" s="38">
        <v>21.72</v>
      </c>
      <c r="K2402" s="38">
        <v>1.24</v>
      </c>
    </row>
    <row r="2403" spans="1:11" ht="24" customHeight="1" x14ac:dyDescent="0.2">
      <c r="A2403" s="41" t="s">
        <v>718</v>
      </c>
      <c r="B2403" s="42" t="s">
        <v>1029</v>
      </c>
      <c r="C2403" s="41" t="s">
        <v>30</v>
      </c>
      <c r="D2403" s="41" t="s">
        <v>1028</v>
      </c>
      <c r="E2403" s="170" t="s">
        <v>733</v>
      </c>
      <c r="F2403" s="170"/>
      <c r="G2403" s="40" t="s">
        <v>732</v>
      </c>
      <c r="H2403" s="39">
        <v>0.1724</v>
      </c>
      <c r="I2403" s="39">
        <v>0</v>
      </c>
      <c r="J2403" s="38">
        <v>26.7</v>
      </c>
      <c r="K2403" s="38">
        <v>4.5999999999999996</v>
      </c>
    </row>
    <row r="2404" spans="1:11" ht="39" customHeight="1" x14ac:dyDescent="0.2">
      <c r="A2404" s="41" t="s">
        <v>718</v>
      </c>
      <c r="B2404" s="42" t="s">
        <v>1058</v>
      </c>
      <c r="C2404" s="41" t="s">
        <v>30</v>
      </c>
      <c r="D2404" s="41" t="s">
        <v>1057</v>
      </c>
      <c r="E2404" s="170" t="s">
        <v>993</v>
      </c>
      <c r="F2404" s="170"/>
      <c r="G2404" s="40" t="s">
        <v>89</v>
      </c>
      <c r="H2404" s="39">
        <v>3.7000000000000002E-3</v>
      </c>
      <c r="I2404" s="39">
        <v>0</v>
      </c>
      <c r="J2404" s="38">
        <v>624.83000000000004</v>
      </c>
      <c r="K2404" s="38">
        <v>2.31</v>
      </c>
    </row>
    <row r="2405" spans="1:11" ht="25.5" x14ac:dyDescent="0.2">
      <c r="A2405" s="37"/>
      <c r="B2405" s="37"/>
      <c r="C2405" s="37"/>
      <c r="D2405" s="37"/>
      <c r="E2405" s="37"/>
      <c r="F2405" s="37" t="s">
        <v>713</v>
      </c>
      <c r="G2405" s="36">
        <v>4.12</v>
      </c>
      <c r="H2405" s="37" t="s">
        <v>712</v>
      </c>
      <c r="I2405" s="36">
        <v>0</v>
      </c>
      <c r="J2405" s="37" t="s">
        <v>711</v>
      </c>
      <c r="K2405" s="36">
        <v>4.12</v>
      </c>
    </row>
    <row r="2406" spans="1:11" ht="25.5" x14ac:dyDescent="0.2">
      <c r="A2406" s="37"/>
      <c r="B2406" s="37"/>
      <c r="C2406" s="37"/>
      <c r="D2406" s="37"/>
      <c r="E2406" s="37"/>
      <c r="F2406" s="37" t="s">
        <v>710</v>
      </c>
      <c r="G2406" s="36">
        <v>2.0299999999999998</v>
      </c>
      <c r="H2406" s="172"/>
      <c r="I2406" s="172" t="s">
        <v>709</v>
      </c>
      <c r="J2406" s="37"/>
      <c r="K2406" s="36">
        <v>10.18</v>
      </c>
    </row>
    <row r="2407" spans="1:11" ht="50.1" customHeight="1" thickBot="1" x14ac:dyDescent="0.25">
      <c r="A2407" s="22"/>
      <c r="B2407" s="22"/>
      <c r="C2407" s="22"/>
      <c r="D2407" s="22"/>
      <c r="E2407" s="22"/>
      <c r="F2407" s="22"/>
      <c r="G2407" s="22"/>
      <c r="H2407" s="22" t="s">
        <v>708</v>
      </c>
      <c r="I2407" s="35" t="s">
        <v>1056</v>
      </c>
      <c r="J2407" s="22" t="s">
        <v>706</v>
      </c>
      <c r="K2407" s="32">
        <v>595.22</v>
      </c>
    </row>
    <row r="2408" spans="1:11" ht="0.95" customHeight="1" thickTop="1" x14ac:dyDescent="0.2">
      <c r="A2408" s="34"/>
      <c r="B2408" s="34"/>
      <c r="C2408" s="34"/>
      <c r="D2408" s="34"/>
      <c r="E2408" s="34"/>
      <c r="F2408" s="34"/>
      <c r="G2408" s="34"/>
      <c r="H2408" s="34"/>
      <c r="I2408" s="34"/>
      <c r="J2408" s="34"/>
      <c r="K2408" s="34"/>
    </row>
    <row r="2409" spans="1:11" ht="18" customHeight="1" x14ac:dyDescent="0.2">
      <c r="A2409" s="30" t="s">
        <v>540</v>
      </c>
      <c r="B2409" s="29" t="s">
        <v>10</v>
      </c>
      <c r="C2409" s="30" t="s">
        <v>11</v>
      </c>
      <c r="D2409" s="30" t="s">
        <v>12</v>
      </c>
      <c r="E2409" s="173" t="s">
        <v>725</v>
      </c>
      <c r="F2409" s="173"/>
      <c r="G2409" s="46" t="s">
        <v>13</v>
      </c>
      <c r="H2409" s="29" t="s">
        <v>14</v>
      </c>
      <c r="I2409" s="29" t="s">
        <v>724</v>
      </c>
      <c r="J2409" s="29" t="s">
        <v>15</v>
      </c>
      <c r="K2409" s="29" t="s">
        <v>17</v>
      </c>
    </row>
    <row r="2410" spans="1:11" ht="51.95" customHeight="1" x14ac:dyDescent="0.2">
      <c r="A2410" s="28" t="s">
        <v>723</v>
      </c>
      <c r="B2410" s="27" t="s">
        <v>494</v>
      </c>
      <c r="C2410" s="28" t="s">
        <v>30</v>
      </c>
      <c r="D2410" s="28" t="s">
        <v>495</v>
      </c>
      <c r="E2410" s="174" t="s">
        <v>1055</v>
      </c>
      <c r="F2410" s="174"/>
      <c r="G2410" s="45" t="s">
        <v>32</v>
      </c>
      <c r="H2410" s="44">
        <v>1</v>
      </c>
      <c r="I2410" s="43"/>
      <c r="J2410" s="43">
        <v>52.13</v>
      </c>
      <c r="K2410" s="43">
        <v>52.13</v>
      </c>
    </row>
    <row r="2411" spans="1:11" ht="24" customHeight="1" x14ac:dyDescent="0.2">
      <c r="A2411" s="41" t="s">
        <v>718</v>
      </c>
      <c r="B2411" s="42" t="s">
        <v>735</v>
      </c>
      <c r="C2411" s="41" t="s">
        <v>30</v>
      </c>
      <c r="D2411" s="41" t="s">
        <v>734</v>
      </c>
      <c r="E2411" s="170" t="s">
        <v>733</v>
      </c>
      <c r="F2411" s="170"/>
      <c r="G2411" s="40" t="s">
        <v>732</v>
      </c>
      <c r="H2411" s="39">
        <v>0.60099999999999998</v>
      </c>
      <c r="I2411" s="39">
        <v>0</v>
      </c>
      <c r="J2411" s="38">
        <v>21.72</v>
      </c>
      <c r="K2411" s="38">
        <v>13.05</v>
      </c>
    </row>
    <row r="2412" spans="1:11" ht="51.95" customHeight="1" x14ac:dyDescent="0.2">
      <c r="A2412" s="41" t="s">
        <v>718</v>
      </c>
      <c r="B2412" s="42" t="s">
        <v>1054</v>
      </c>
      <c r="C2412" s="41" t="s">
        <v>30</v>
      </c>
      <c r="D2412" s="41" t="s">
        <v>1053</v>
      </c>
      <c r="E2412" s="170" t="s">
        <v>993</v>
      </c>
      <c r="F2412" s="170"/>
      <c r="G2412" s="40" t="s">
        <v>89</v>
      </c>
      <c r="H2412" s="39">
        <v>3.1399999999999997E-2</v>
      </c>
      <c r="I2412" s="39">
        <v>0</v>
      </c>
      <c r="J2412" s="38">
        <v>663.33</v>
      </c>
      <c r="K2412" s="38">
        <v>20.82</v>
      </c>
    </row>
    <row r="2413" spans="1:11" ht="24" customHeight="1" x14ac:dyDescent="0.2">
      <c r="A2413" s="41" t="s">
        <v>718</v>
      </c>
      <c r="B2413" s="42" t="s">
        <v>1029</v>
      </c>
      <c r="C2413" s="41" t="s">
        <v>30</v>
      </c>
      <c r="D2413" s="41" t="s">
        <v>1028</v>
      </c>
      <c r="E2413" s="170" t="s">
        <v>733</v>
      </c>
      <c r="F2413" s="170"/>
      <c r="G2413" s="40" t="s">
        <v>732</v>
      </c>
      <c r="H2413" s="39">
        <v>0.60099999999999998</v>
      </c>
      <c r="I2413" s="39">
        <v>0</v>
      </c>
      <c r="J2413" s="38">
        <v>26.7</v>
      </c>
      <c r="K2413" s="38">
        <v>16.04</v>
      </c>
    </row>
    <row r="2414" spans="1:11" ht="26.1" customHeight="1" x14ac:dyDescent="0.2">
      <c r="A2414" s="50" t="s">
        <v>731</v>
      </c>
      <c r="B2414" s="51" t="s">
        <v>1052</v>
      </c>
      <c r="C2414" s="50" t="s">
        <v>30</v>
      </c>
      <c r="D2414" s="50" t="s">
        <v>1051</v>
      </c>
      <c r="E2414" s="171" t="s">
        <v>728</v>
      </c>
      <c r="F2414" s="171"/>
      <c r="G2414" s="49" t="s">
        <v>32</v>
      </c>
      <c r="H2414" s="48">
        <v>0.13880000000000001</v>
      </c>
      <c r="I2414" s="48">
        <v>0</v>
      </c>
      <c r="J2414" s="47">
        <v>16.02</v>
      </c>
      <c r="K2414" s="47">
        <v>2.2200000000000002</v>
      </c>
    </row>
    <row r="2415" spans="1:11" ht="25.5" x14ac:dyDescent="0.2">
      <c r="A2415" s="37"/>
      <c r="B2415" s="37"/>
      <c r="C2415" s="37"/>
      <c r="D2415" s="37"/>
      <c r="E2415" s="37"/>
      <c r="F2415" s="37" t="s">
        <v>713</v>
      </c>
      <c r="G2415" s="36">
        <v>21.04</v>
      </c>
      <c r="H2415" s="37" t="s">
        <v>712</v>
      </c>
      <c r="I2415" s="36">
        <v>0</v>
      </c>
      <c r="J2415" s="37" t="s">
        <v>711</v>
      </c>
      <c r="K2415" s="36">
        <v>21.04</v>
      </c>
    </row>
    <row r="2416" spans="1:11" ht="25.5" x14ac:dyDescent="0.2">
      <c r="A2416" s="37"/>
      <c r="B2416" s="37"/>
      <c r="C2416" s="37"/>
      <c r="D2416" s="37"/>
      <c r="E2416" s="37"/>
      <c r="F2416" s="37" t="s">
        <v>710</v>
      </c>
      <c r="G2416" s="36">
        <v>13.03</v>
      </c>
      <c r="H2416" s="172"/>
      <c r="I2416" s="172" t="s">
        <v>709</v>
      </c>
      <c r="J2416" s="37"/>
      <c r="K2416" s="36">
        <v>65.16</v>
      </c>
    </row>
    <row r="2417" spans="1:11" ht="50.1" customHeight="1" thickBot="1" x14ac:dyDescent="0.25">
      <c r="A2417" s="22"/>
      <c r="B2417" s="22"/>
      <c r="C2417" s="22"/>
      <c r="D2417" s="22"/>
      <c r="E2417" s="22"/>
      <c r="F2417" s="22"/>
      <c r="G2417" s="22"/>
      <c r="H2417" s="22" t="s">
        <v>708</v>
      </c>
      <c r="I2417" s="35" t="s">
        <v>1031</v>
      </c>
      <c r="J2417" s="22" t="s">
        <v>706</v>
      </c>
      <c r="K2417" s="32">
        <v>2070.7800000000002</v>
      </c>
    </row>
    <row r="2418" spans="1:11" ht="0.95" customHeight="1" thickTop="1" x14ac:dyDescent="0.2">
      <c r="A2418" s="34"/>
      <c r="B2418" s="34"/>
      <c r="C2418" s="34"/>
      <c r="D2418" s="34"/>
      <c r="E2418" s="34"/>
      <c r="F2418" s="34"/>
      <c r="G2418" s="34"/>
      <c r="H2418" s="34"/>
      <c r="I2418" s="34"/>
      <c r="J2418" s="34"/>
      <c r="K2418" s="34"/>
    </row>
    <row r="2419" spans="1:11" ht="18" customHeight="1" x14ac:dyDescent="0.2">
      <c r="A2419" s="30" t="s">
        <v>541</v>
      </c>
      <c r="B2419" s="29" t="s">
        <v>10</v>
      </c>
      <c r="C2419" s="30" t="s">
        <v>11</v>
      </c>
      <c r="D2419" s="30" t="s">
        <v>12</v>
      </c>
      <c r="E2419" s="173" t="s">
        <v>725</v>
      </c>
      <c r="F2419" s="173"/>
      <c r="G2419" s="46" t="s">
        <v>13</v>
      </c>
      <c r="H2419" s="29" t="s">
        <v>14</v>
      </c>
      <c r="I2419" s="29" t="s">
        <v>15</v>
      </c>
      <c r="J2419" s="29" t="s">
        <v>17</v>
      </c>
    </row>
    <row r="2420" spans="1:11" ht="65.099999999999994" customHeight="1" x14ac:dyDescent="0.2">
      <c r="A2420" s="28" t="s">
        <v>723</v>
      </c>
      <c r="B2420" s="27" t="s">
        <v>497</v>
      </c>
      <c r="C2420" s="28" t="s">
        <v>25</v>
      </c>
      <c r="D2420" s="28" t="s">
        <v>498</v>
      </c>
      <c r="E2420" s="174" t="s">
        <v>1050</v>
      </c>
      <c r="F2420" s="174"/>
      <c r="G2420" s="45" t="s">
        <v>32</v>
      </c>
      <c r="H2420" s="44">
        <v>1</v>
      </c>
      <c r="I2420" s="43">
        <v>152.11000000000001</v>
      </c>
      <c r="J2420" s="43">
        <v>152.11000000000001</v>
      </c>
    </row>
    <row r="2421" spans="1:11" ht="15" customHeight="1" x14ac:dyDescent="0.2">
      <c r="A2421" s="30" t="s">
        <v>9</v>
      </c>
      <c r="B2421" s="29" t="s">
        <v>10</v>
      </c>
      <c r="C2421" s="30" t="s">
        <v>11</v>
      </c>
      <c r="D2421" s="30" t="s">
        <v>12</v>
      </c>
      <c r="E2421" s="173" t="s">
        <v>725</v>
      </c>
      <c r="F2421" s="175"/>
      <c r="G2421" s="46" t="s">
        <v>13</v>
      </c>
      <c r="H2421" s="29" t="s">
        <v>14</v>
      </c>
      <c r="I2421" s="29" t="s">
        <v>15</v>
      </c>
      <c r="J2421" s="29" t="s">
        <v>17</v>
      </c>
    </row>
    <row r="2422" spans="1:11" ht="24" customHeight="1" x14ac:dyDescent="0.2">
      <c r="A2422" s="41" t="s">
        <v>723</v>
      </c>
      <c r="B2422" s="42" t="s">
        <v>930</v>
      </c>
      <c r="C2422" s="41" t="s">
        <v>25</v>
      </c>
      <c r="D2422" s="41" t="s">
        <v>929</v>
      </c>
      <c r="E2422" s="170" t="s">
        <v>853</v>
      </c>
      <c r="F2422" s="170"/>
      <c r="G2422" s="40" t="s">
        <v>839</v>
      </c>
      <c r="H2422" s="39">
        <v>0.4</v>
      </c>
      <c r="I2422" s="38" t="s">
        <v>928</v>
      </c>
      <c r="J2422" s="54" t="s">
        <v>1049</v>
      </c>
    </row>
    <row r="2423" spans="1:11" ht="24" customHeight="1" x14ac:dyDescent="0.2">
      <c r="A2423" s="50" t="s">
        <v>731</v>
      </c>
      <c r="B2423" s="51" t="s">
        <v>842</v>
      </c>
      <c r="C2423" s="50" t="s">
        <v>25</v>
      </c>
      <c r="D2423" s="50" t="s">
        <v>841</v>
      </c>
      <c r="E2423" s="171" t="s">
        <v>840</v>
      </c>
      <c r="F2423" s="171"/>
      <c r="G2423" s="49" t="s">
        <v>839</v>
      </c>
      <c r="H2423" s="48">
        <v>0.34</v>
      </c>
      <c r="I2423" s="47" t="s">
        <v>838</v>
      </c>
      <c r="J2423" s="53" t="s">
        <v>966</v>
      </c>
    </row>
    <row r="2424" spans="1:11" ht="26.1" customHeight="1" x14ac:dyDescent="0.2">
      <c r="A2424" s="50" t="s">
        <v>731</v>
      </c>
      <c r="B2424" s="51" t="s">
        <v>1044</v>
      </c>
      <c r="C2424" s="50" t="s">
        <v>25</v>
      </c>
      <c r="D2424" s="50" t="s">
        <v>1043</v>
      </c>
      <c r="E2424" s="171" t="s">
        <v>728</v>
      </c>
      <c r="F2424" s="171"/>
      <c r="G2424" s="49" t="s">
        <v>982</v>
      </c>
      <c r="H2424" s="48">
        <v>5.5</v>
      </c>
      <c r="I2424" s="47" t="s">
        <v>1042</v>
      </c>
      <c r="J2424" s="53" t="s">
        <v>1041</v>
      </c>
    </row>
    <row r="2425" spans="1:11" ht="24" customHeight="1" x14ac:dyDescent="0.2">
      <c r="A2425" s="50" t="s">
        <v>731</v>
      </c>
      <c r="B2425" s="51" t="s">
        <v>889</v>
      </c>
      <c r="C2425" s="50" t="s">
        <v>25</v>
      </c>
      <c r="D2425" s="50" t="s">
        <v>888</v>
      </c>
      <c r="E2425" s="171" t="s">
        <v>840</v>
      </c>
      <c r="F2425" s="171"/>
      <c r="G2425" s="49" t="s">
        <v>839</v>
      </c>
      <c r="H2425" s="48">
        <v>0.4</v>
      </c>
      <c r="I2425" s="47" t="s">
        <v>844</v>
      </c>
      <c r="J2425" s="53" t="s">
        <v>1040</v>
      </c>
    </row>
    <row r="2426" spans="1:11" ht="24" customHeight="1" x14ac:dyDescent="0.2">
      <c r="A2426" s="41" t="s">
        <v>723</v>
      </c>
      <c r="B2426" s="42" t="s">
        <v>855</v>
      </c>
      <c r="C2426" s="41" t="s">
        <v>25</v>
      </c>
      <c r="D2426" s="41" t="s">
        <v>854</v>
      </c>
      <c r="E2426" s="170" t="s">
        <v>853</v>
      </c>
      <c r="F2426" s="170"/>
      <c r="G2426" s="40" t="s">
        <v>839</v>
      </c>
      <c r="H2426" s="39">
        <v>0.34</v>
      </c>
      <c r="I2426" s="38" t="s">
        <v>852</v>
      </c>
      <c r="J2426" s="54" t="s">
        <v>973</v>
      </c>
    </row>
    <row r="2427" spans="1:11" ht="24" customHeight="1" x14ac:dyDescent="0.2">
      <c r="A2427" s="50" t="s">
        <v>731</v>
      </c>
      <c r="B2427" s="51" t="s">
        <v>1039</v>
      </c>
      <c r="C2427" s="50" t="s">
        <v>25</v>
      </c>
      <c r="D2427" s="50" t="s">
        <v>1038</v>
      </c>
      <c r="E2427" s="171" t="s">
        <v>728</v>
      </c>
      <c r="F2427" s="171"/>
      <c r="G2427" s="49" t="s">
        <v>982</v>
      </c>
      <c r="H2427" s="48">
        <v>1.9</v>
      </c>
      <c r="I2427" s="47" t="s">
        <v>1037</v>
      </c>
      <c r="J2427" s="53" t="s">
        <v>1036</v>
      </c>
    </row>
    <row r="2428" spans="1:11" ht="26.1" customHeight="1" x14ac:dyDescent="0.2">
      <c r="A2428" s="50" t="s">
        <v>731</v>
      </c>
      <c r="B2428" s="51" t="s">
        <v>1035</v>
      </c>
      <c r="C2428" s="50" t="s">
        <v>25</v>
      </c>
      <c r="D2428" s="50" t="s">
        <v>1034</v>
      </c>
      <c r="E2428" s="171" t="s">
        <v>728</v>
      </c>
      <c r="F2428" s="171"/>
      <c r="G2428" s="49" t="s">
        <v>32</v>
      </c>
      <c r="H2428" s="48">
        <v>1.05</v>
      </c>
      <c r="I2428" s="47" t="s">
        <v>1033</v>
      </c>
      <c r="J2428" s="53" t="s">
        <v>1032</v>
      </c>
    </row>
    <row r="2429" spans="1:11" ht="39.950000000000003" customHeight="1" x14ac:dyDescent="0.2">
      <c r="A2429" s="177" t="s">
        <v>850</v>
      </c>
      <c r="B2429" s="175"/>
      <c r="C2429" s="175"/>
      <c r="D2429" s="175"/>
      <c r="E2429" s="175"/>
      <c r="F2429" s="175"/>
      <c r="G2429" s="175"/>
      <c r="H2429" s="175"/>
      <c r="I2429" s="175"/>
      <c r="J2429" s="175"/>
    </row>
    <row r="2430" spans="1:11" ht="15" customHeight="1" x14ac:dyDescent="0.2">
      <c r="A2430" s="30" t="s">
        <v>9</v>
      </c>
      <c r="B2430" s="29" t="s">
        <v>10</v>
      </c>
      <c r="C2430" s="30" t="s">
        <v>11</v>
      </c>
      <c r="D2430" s="30" t="s">
        <v>12</v>
      </c>
      <c r="E2430" s="173" t="s">
        <v>725</v>
      </c>
      <c r="F2430" s="175"/>
      <c r="G2430" s="46" t="s">
        <v>13</v>
      </c>
      <c r="H2430" s="29" t="s">
        <v>14</v>
      </c>
      <c r="I2430" s="29" t="s">
        <v>15</v>
      </c>
      <c r="J2430" s="29" t="s">
        <v>17</v>
      </c>
    </row>
    <row r="2431" spans="1:11" ht="24" customHeight="1" x14ac:dyDescent="0.2">
      <c r="A2431" s="50" t="s">
        <v>731</v>
      </c>
      <c r="B2431" s="51" t="s">
        <v>923</v>
      </c>
      <c r="C2431" s="50" t="s">
        <v>25</v>
      </c>
      <c r="D2431" s="50" t="s">
        <v>922</v>
      </c>
      <c r="E2431" s="171" t="s">
        <v>728</v>
      </c>
      <c r="F2431" s="171"/>
      <c r="G2431" s="49" t="s">
        <v>254</v>
      </c>
      <c r="H2431" s="48">
        <v>2.7999999999999998E-4</v>
      </c>
      <c r="I2431" s="47" t="s">
        <v>921</v>
      </c>
      <c r="J2431" s="53" t="s">
        <v>751</v>
      </c>
    </row>
    <row r="2432" spans="1:11" ht="26.1" customHeight="1" x14ac:dyDescent="0.2">
      <c r="A2432" s="50" t="s">
        <v>731</v>
      </c>
      <c r="B2432" s="51" t="s">
        <v>797</v>
      </c>
      <c r="C2432" s="50" t="s">
        <v>25</v>
      </c>
      <c r="D2432" s="50" t="s">
        <v>796</v>
      </c>
      <c r="E2432" s="171" t="s">
        <v>791</v>
      </c>
      <c r="F2432" s="171"/>
      <c r="G2432" s="49" t="s">
        <v>254</v>
      </c>
      <c r="H2432" s="48">
        <v>7.5331999999999996E-2</v>
      </c>
      <c r="I2432" s="47" t="s">
        <v>795</v>
      </c>
      <c r="J2432" s="53" t="s">
        <v>1048</v>
      </c>
    </row>
    <row r="2433" spans="1:10" ht="24" customHeight="1" x14ac:dyDescent="0.2">
      <c r="A2433" s="50" t="s">
        <v>731</v>
      </c>
      <c r="B2433" s="51" t="s">
        <v>809</v>
      </c>
      <c r="C2433" s="50" t="s">
        <v>25</v>
      </c>
      <c r="D2433" s="50" t="s">
        <v>808</v>
      </c>
      <c r="E2433" s="171" t="s">
        <v>791</v>
      </c>
      <c r="F2433" s="171"/>
      <c r="G2433" s="49" t="s">
        <v>807</v>
      </c>
      <c r="H2433" s="48">
        <v>2.9599999999999998E-4</v>
      </c>
      <c r="I2433" s="47" t="s">
        <v>806</v>
      </c>
      <c r="J2433" s="53" t="s">
        <v>798</v>
      </c>
    </row>
    <row r="2434" spans="1:10" ht="24" customHeight="1" x14ac:dyDescent="0.2">
      <c r="A2434" s="50" t="s">
        <v>731</v>
      </c>
      <c r="B2434" s="51" t="s">
        <v>919</v>
      </c>
      <c r="C2434" s="50" t="s">
        <v>25</v>
      </c>
      <c r="D2434" s="50" t="s">
        <v>918</v>
      </c>
      <c r="E2434" s="171" t="s">
        <v>728</v>
      </c>
      <c r="F2434" s="171"/>
      <c r="G2434" s="49" t="s">
        <v>254</v>
      </c>
      <c r="H2434" s="48">
        <v>8.0000000000000007E-5</v>
      </c>
      <c r="I2434" s="47" t="s">
        <v>917</v>
      </c>
      <c r="J2434" s="53" t="s">
        <v>751</v>
      </c>
    </row>
    <row r="2435" spans="1:10" ht="24" customHeight="1" x14ac:dyDescent="0.2">
      <c r="A2435" s="50" t="s">
        <v>731</v>
      </c>
      <c r="B2435" s="51" t="s">
        <v>916</v>
      </c>
      <c r="C2435" s="50" t="s">
        <v>25</v>
      </c>
      <c r="D2435" s="50" t="s">
        <v>915</v>
      </c>
      <c r="E2435" s="171" t="s">
        <v>728</v>
      </c>
      <c r="F2435" s="171"/>
      <c r="G2435" s="49" t="s">
        <v>254</v>
      </c>
      <c r="H2435" s="48">
        <v>4.0000000000000003E-5</v>
      </c>
      <c r="I2435" s="47" t="s">
        <v>914</v>
      </c>
      <c r="J2435" s="53" t="s">
        <v>751</v>
      </c>
    </row>
    <row r="2436" spans="1:10" ht="24" customHeight="1" x14ac:dyDescent="0.2">
      <c r="A2436" s="50" t="s">
        <v>731</v>
      </c>
      <c r="B2436" s="51" t="s">
        <v>825</v>
      </c>
      <c r="C2436" s="50" t="s">
        <v>25</v>
      </c>
      <c r="D2436" s="50" t="s">
        <v>824</v>
      </c>
      <c r="E2436" s="171" t="s">
        <v>728</v>
      </c>
      <c r="F2436" s="171"/>
      <c r="G2436" s="49" t="s">
        <v>254</v>
      </c>
      <c r="H2436" s="48">
        <v>7.5331999999999996E-2</v>
      </c>
      <c r="I2436" s="47" t="s">
        <v>823</v>
      </c>
      <c r="J2436" s="53" t="s">
        <v>1047</v>
      </c>
    </row>
    <row r="2437" spans="1:10" ht="24" customHeight="1" x14ac:dyDescent="0.2">
      <c r="A2437" s="50" t="s">
        <v>731</v>
      </c>
      <c r="B2437" s="51" t="s">
        <v>913</v>
      </c>
      <c r="C2437" s="50" t="s">
        <v>25</v>
      </c>
      <c r="D2437" s="50" t="s">
        <v>912</v>
      </c>
      <c r="E2437" s="171" t="s">
        <v>728</v>
      </c>
      <c r="F2437" s="171"/>
      <c r="G2437" s="49" t="s">
        <v>254</v>
      </c>
      <c r="H2437" s="48">
        <v>1.6000000000000001E-4</v>
      </c>
      <c r="I2437" s="47" t="s">
        <v>911</v>
      </c>
      <c r="J2437" s="53" t="s">
        <v>751</v>
      </c>
    </row>
    <row r="2438" spans="1:10" ht="24" customHeight="1" x14ac:dyDescent="0.2">
      <c r="A2438" s="50" t="s">
        <v>731</v>
      </c>
      <c r="B2438" s="51" t="s">
        <v>910</v>
      </c>
      <c r="C2438" s="50" t="s">
        <v>25</v>
      </c>
      <c r="D2438" s="50" t="s">
        <v>909</v>
      </c>
      <c r="E2438" s="171" t="s">
        <v>728</v>
      </c>
      <c r="F2438" s="171"/>
      <c r="G2438" s="49" t="s">
        <v>254</v>
      </c>
      <c r="H2438" s="48">
        <v>8.0000000000000007E-5</v>
      </c>
      <c r="I2438" s="47" t="s">
        <v>908</v>
      </c>
      <c r="J2438" s="53" t="s">
        <v>751</v>
      </c>
    </row>
    <row r="2439" spans="1:10" ht="24" customHeight="1" x14ac:dyDescent="0.2">
      <c r="A2439" s="50" t="s">
        <v>731</v>
      </c>
      <c r="B2439" s="51" t="s">
        <v>836</v>
      </c>
      <c r="C2439" s="50" t="s">
        <v>25</v>
      </c>
      <c r="D2439" s="50" t="s">
        <v>835</v>
      </c>
      <c r="E2439" s="171" t="s">
        <v>728</v>
      </c>
      <c r="F2439" s="171"/>
      <c r="G2439" s="49" t="s">
        <v>254</v>
      </c>
      <c r="H2439" s="48">
        <v>5.8153999999999997E-2</v>
      </c>
      <c r="I2439" s="47" t="s">
        <v>834</v>
      </c>
      <c r="J2439" s="53" t="s">
        <v>1046</v>
      </c>
    </row>
    <row r="2440" spans="1:10" ht="24" customHeight="1" x14ac:dyDescent="0.2">
      <c r="A2440" s="50" t="s">
        <v>731</v>
      </c>
      <c r="B2440" s="51" t="s">
        <v>907</v>
      </c>
      <c r="C2440" s="50" t="s">
        <v>25</v>
      </c>
      <c r="D2440" s="50" t="s">
        <v>906</v>
      </c>
      <c r="E2440" s="171" t="s">
        <v>728</v>
      </c>
      <c r="F2440" s="171"/>
      <c r="G2440" s="49" t="s">
        <v>270</v>
      </c>
      <c r="H2440" s="48">
        <v>2.7999999999999998E-4</v>
      </c>
      <c r="I2440" s="47" t="s">
        <v>905</v>
      </c>
      <c r="J2440" s="53" t="s">
        <v>751</v>
      </c>
    </row>
    <row r="2441" spans="1:10" ht="24" customHeight="1" x14ac:dyDescent="0.2">
      <c r="A2441" s="50" t="s">
        <v>731</v>
      </c>
      <c r="B2441" s="51" t="s">
        <v>766</v>
      </c>
      <c r="C2441" s="50" t="s">
        <v>25</v>
      </c>
      <c r="D2441" s="50" t="s">
        <v>765</v>
      </c>
      <c r="E2441" s="171" t="s">
        <v>728</v>
      </c>
      <c r="F2441" s="171"/>
      <c r="G2441" s="49" t="s">
        <v>254</v>
      </c>
      <c r="H2441" s="48">
        <v>1.3320000000000001E-3</v>
      </c>
      <c r="I2441" s="47" t="s">
        <v>764</v>
      </c>
      <c r="J2441" s="53" t="s">
        <v>770</v>
      </c>
    </row>
    <row r="2442" spans="1:10" ht="26.1" customHeight="1" x14ac:dyDescent="0.2">
      <c r="A2442" s="50" t="s">
        <v>731</v>
      </c>
      <c r="B2442" s="51" t="s">
        <v>785</v>
      </c>
      <c r="C2442" s="50" t="s">
        <v>25</v>
      </c>
      <c r="D2442" s="50" t="s">
        <v>784</v>
      </c>
      <c r="E2442" s="171" t="s">
        <v>728</v>
      </c>
      <c r="F2442" s="171"/>
      <c r="G2442" s="49" t="s">
        <v>254</v>
      </c>
      <c r="H2442" s="48">
        <v>4.44E-4</v>
      </c>
      <c r="I2442" s="47" t="s">
        <v>783</v>
      </c>
      <c r="J2442" s="53" t="s">
        <v>751</v>
      </c>
    </row>
    <row r="2443" spans="1:10" ht="24" customHeight="1" x14ac:dyDescent="0.2">
      <c r="A2443" s="50" t="s">
        <v>731</v>
      </c>
      <c r="B2443" s="51" t="s">
        <v>904</v>
      </c>
      <c r="C2443" s="50" t="s">
        <v>25</v>
      </c>
      <c r="D2443" s="50" t="s">
        <v>903</v>
      </c>
      <c r="E2443" s="171" t="s">
        <v>728</v>
      </c>
      <c r="F2443" s="171"/>
      <c r="G2443" s="49" t="s">
        <v>254</v>
      </c>
      <c r="H2443" s="48">
        <v>1.6000000000000001E-4</v>
      </c>
      <c r="I2443" s="47" t="s">
        <v>902</v>
      </c>
      <c r="J2443" s="53" t="s">
        <v>751</v>
      </c>
    </row>
    <row r="2444" spans="1:10" ht="24" customHeight="1" x14ac:dyDescent="0.2">
      <c r="A2444" s="50" t="s">
        <v>731</v>
      </c>
      <c r="B2444" s="51" t="s">
        <v>801</v>
      </c>
      <c r="C2444" s="50" t="s">
        <v>25</v>
      </c>
      <c r="D2444" s="50" t="s">
        <v>800</v>
      </c>
      <c r="E2444" s="171" t="s">
        <v>728</v>
      </c>
      <c r="F2444" s="171"/>
      <c r="G2444" s="49" t="s">
        <v>254</v>
      </c>
      <c r="H2444" s="48">
        <v>3.3300000000000001E-3</v>
      </c>
      <c r="I2444" s="47" t="s">
        <v>799</v>
      </c>
      <c r="J2444" s="53" t="s">
        <v>740</v>
      </c>
    </row>
    <row r="2445" spans="1:10" ht="24" customHeight="1" x14ac:dyDescent="0.2">
      <c r="A2445" s="50" t="s">
        <v>731</v>
      </c>
      <c r="B2445" s="51" t="s">
        <v>901</v>
      </c>
      <c r="C2445" s="50" t="s">
        <v>25</v>
      </c>
      <c r="D2445" s="50" t="s">
        <v>900</v>
      </c>
      <c r="E2445" s="171" t="s">
        <v>728</v>
      </c>
      <c r="F2445" s="171"/>
      <c r="G2445" s="49" t="s">
        <v>254</v>
      </c>
      <c r="H2445" s="48">
        <v>4.0000000000000003E-5</v>
      </c>
      <c r="I2445" s="47" t="s">
        <v>899</v>
      </c>
      <c r="J2445" s="53" t="s">
        <v>751</v>
      </c>
    </row>
    <row r="2446" spans="1:10" ht="24" customHeight="1" x14ac:dyDescent="0.2">
      <c r="A2446" s="50" t="s">
        <v>731</v>
      </c>
      <c r="B2446" s="51" t="s">
        <v>777</v>
      </c>
      <c r="C2446" s="50" t="s">
        <v>25</v>
      </c>
      <c r="D2446" s="50" t="s">
        <v>776</v>
      </c>
      <c r="E2446" s="171" t="s">
        <v>728</v>
      </c>
      <c r="F2446" s="171"/>
      <c r="G2446" s="49" t="s">
        <v>775</v>
      </c>
      <c r="H2446" s="48">
        <v>5.9199999999999997E-4</v>
      </c>
      <c r="I2446" s="47" t="s">
        <v>774</v>
      </c>
      <c r="J2446" s="53" t="s">
        <v>751</v>
      </c>
    </row>
    <row r="2447" spans="1:10" ht="24" customHeight="1" x14ac:dyDescent="0.2">
      <c r="A2447" s="50" t="s">
        <v>731</v>
      </c>
      <c r="B2447" s="51" t="s">
        <v>898</v>
      </c>
      <c r="C2447" s="50" t="s">
        <v>25</v>
      </c>
      <c r="D2447" s="50" t="s">
        <v>897</v>
      </c>
      <c r="E2447" s="171" t="s">
        <v>728</v>
      </c>
      <c r="F2447" s="171"/>
      <c r="G2447" s="49" t="s">
        <v>254</v>
      </c>
      <c r="H2447" s="48">
        <v>4.0000000000000003E-5</v>
      </c>
      <c r="I2447" s="47" t="s">
        <v>896</v>
      </c>
      <c r="J2447" s="53" t="s">
        <v>740</v>
      </c>
    </row>
    <row r="2448" spans="1:10" ht="24" customHeight="1" x14ac:dyDescent="0.2">
      <c r="A2448" s="50" t="s">
        <v>731</v>
      </c>
      <c r="B2448" s="51" t="s">
        <v>793</v>
      </c>
      <c r="C2448" s="50" t="s">
        <v>25</v>
      </c>
      <c r="D2448" s="50" t="s">
        <v>792</v>
      </c>
      <c r="E2448" s="171" t="s">
        <v>791</v>
      </c>
      <c r="F2448" s="171"/>
      <c r="G2448" s="49" t="s">
        <v>254</v>
      </c>
      <c r="H2448" s="48">
        <v>3.3300000000000001E-3</v>
      </c>
      <c r="I2448" s="47" t="s">
        <v>790</v>
      </c>
      <c r="J2448" s="53" t="s">
        <v>815</v>
      </c>
    </row>
    <row r="2449" spans="1:10" ht="24" customHeight="1" x14ac:dyDescent="0.2">
      <c r="A2449" s="50" t="s">
        <v>731</v>
      </c>
      <c r="B2449" s="51" t="s">
        <v>895</v>
      </c>
      <c r="C2449" s="50" t="s">
        <v>25</v>
      </c>
      <c r="D2449" s="50" t="s">
        <v>894</v>
      </c>
      <c r="E2449" s="171" t="s">
        <v>728</v>
      </c>
      <c r="F2449" s="171"/>
      <c r="G2449" s="49" t="s">
        <v>254</v>
      </c>
      <c r="H2449" s="48">
        <v>8.0000000000000007E-5</v>
      </c>
      <c r="I2449" s="47" t="s">
        <v>893</v>
      </c>
      <c r="J2449" s="53" t="s">
        <v>751</v>
      </c>
    </row>
    <row r="2450" spans="1:10" ht="24" customHeight="1" x14ac:dyDescent="0.2">
      <c r="A2450" s="50" t="s">
        <v>731</v>
      </c>
      <c r="B2450" s="51" t="s">
        <v>758</v>
      </c>
      <c r="C2450" s="50" t="s">
        <v>25</v>
      </c>
      <c r="D2450" s="50" t="s">
        <v>757</v>
      </c>
      <c r="E2450" s="171" t="s">
        <v>728</v>
      </c>
      <c r="F2450" s="171"/>
      <c r="G2450" s="49" t="s">
        <v>254</v>
      </c>
      <c r="H2450" s="48">
        <v>3.3300000000000001E-3</v>
      </c>
      <c r="I2450" s="47" t="s">
        <v>756</v>
      </c>
      <c r="J2450" s="53" t="s">
        <v>1045</v>
      </c>
    </row>
    <row r="2451" spans="1:10" ht="26.1" customHeight="1" x14ac:dyDescent="0.2">
      <c r="A2451" s="50" t="s">
        <v>731</v>
      </c>
      <c r="B2451" s="51" t="s">
        <v>892</v>
      </c>
      <c r="C2451" s="50" t="s">
        <v>25</v>
      </c>
      <c r="D2451" s="50" t="s">
        <v>891</v>
      </c>
      <c r="E2451" s="171" t="s">
        <v>728</v>
      </c>
      <c r="F2451" s="171"/>
      <c r="G2451" s="49" t="s">
        <v>254</v>
      </c>
      <c r="H2451" s="48">
        <v>2.0000000000000001E-4</v>
      </c>
      <c r="I2451" s="47" t="s">
        <v>890</v>
      </c>
      <c r="J2451" s="53" t="s">
        <v>751</v>
      </c>
    </row>
    <row r="2452" spans="1:10" ht="26.1" customHeight="1" x14ac:dyDescent="0.2">
      <c r="A2452" s="50" t="s">
        <v>731</v>
      </c>
      <c r="B2452" s="51" t="s">
        <v>788</v>
      </c>
      <c r="C2452" s="50" t="s">
        <v>25</v>
      </c>
      <c r="D2452" s="50" t="s">
        <v>787</v>
      </c>
      <c r="E2452" s="171" t="s">
        <v>728</v>
      </c>
      <c r="F2452" s="171"/>
      <c r="G2452" s="49" t="s">
        <v>254</v>
      </c>
      <c r="H2452" s="48">
        <v>1.4799999999999999E-4</v>
      </c>
      <c r="I2452" s="47" t="s">
        <v>786</v>
      </c>
      <c r="J2452" s="53" t="s">
        <v>751</v>
      </c>
    </row>
    <row r="2453" spans="1:10" ht="24" customHeight="1" x14ac:dyDescent="0.2">
      <c r="A2453" s="50" t="s">
        <v>731</v>
      </c>
      <c r="B2453" s="51" t="s">
        <v>762</v>
      </c>
      <c r="C2453" s="50" t="s">
        <v>25</v>
      </c>
      <c r="D2453" s="50" t="s">
        <v>761</v>
      </c>
      <c r="E2453" s="171" t="s">
        <v>728</v>
      </c>
      <c r="F2453" s="171"/>
      <c r="G2453" s="49" t="s">
        <v>254</v>
      </c>
      <c r="H2453" s="48">
        <v>1.1100000000000001E-3</v>
      </c>
      <c r="I2453" s="47" t="s">
        <v>760</v>
      </c>
      <c r="J2453" s="53" t="s">
        <v>829</v>
      </c>
    </row>
    <row r="2454" spans="1:10" ht="24" customHeight="1" x14ac:dyDescent="0.2">
      <c r="A2454" s="50" t="s">
        <v>731</v>
      </c>
      <c r="B2454" s="51" t="s">
        <v>814</v>
      </c>
      <c r="C2454" s="50" t="s">
        <v>25</v>
      </c>
      <c r="D2454" s="50" t="s">
        <v>813</v>
      </c>
      <c r="E2454" s="171" t="s">
        <v>728</v>
      </c>
      <c r="F2454" s="171"/>
      <c r="G2454" s="49" t="s">
        <v>812</v>
      </c>
      <c r="H2454" s="48">
        <v>1.702E-3</v>
      </c>
      <c r="I2454" s="47" t="s">
        <v>811</v>
      </c>
      <c r="J2454" s="53" t="s">
        <v>740</v>
      </c>
    </row>
    <row r="2455" spans="1:10" ht="26.1" customHeight="1" x14ac:dyDescent="0.2">
      <c r="A2455" s="50" t="s">
        <v>731</v>
      </c>
      <c r="B2455" s="51" t="s">
        <v>832</v>
      </c>
      <c r="C2455" s="50" t="s">
        <v>25</v>
      </c>
      <c r="D2455" s="50" t="s">
        <v>831</v>
      </c>
      <c r="E2455" s="171" t="s">
        <v>728</v>
      </c>
      <c r="F2455" s="171"/>
      <c r="G2455" s="49" t="s">
        <v>812</v>
      </c>
      <c r="H2455" s="48">
        <v>5.9199999999999997E-4</v>
      </c>
      <c r="I2455" s="47" t="s">
        <v>830</v>
      </c>
      <c r="J2455" s="53" t="s">
        <v>782</v>
      </c>
    </row>
    <row r="2456" spans="1:10" ht="24" customHeight="1" x14ac:dyDescent="0.2">
      <c r="A2456" s="50" t="s">
        <v>731</v>
      </c>
      <c r="B2456" s="51" t="s">
        <v>842</v>
      </c>
      <c r="C2456" s="50" t="s">
        <v>25</v>
      </c>
      <c r="D2456" s="50" t="s">
        <v>841</v>
      </c>
      <c r="E2456" s="171" t="s">
        <v>840</v>
      </c>
      <c r="F2456" s="171"/>
      <c r="G2456" s="49" t="s">
        <v>839</v>
      </c>
      <c r="H2456" s="48">
        <v>0.34</v>
      </c>
      <c r="I2456" s="47" t="s">
        <v>838</v>
      </c>
      <c r="J2456" s="53" t="s">
        <v>966</v>
      </c>
    </row>
    <row r="2457" spans="1:10" ht="26.1" customHeight="1" x14ac:dyDescent="0.2">
      <c r="A2457" s="50" t="s">
        <v>731</v>
      </c>
      <c r="B2457" s="51" t="s">
        <v>1044</v>
      </c>
      <c r="C2457" s="50" t="s">
        <v>25</v>
      </c>
      <c r="D2457" s="50" t="s">
        <v>1043</v>
      </c>
      <c r="E2457" s="171" t="s">
        <v>728</v>
      </c>
      <c r="F2457" s="171"/>
      <c r="G2457" s="49" t="s">
        <v>982</v>
      </c>
      <c r="H2457" s="48">
        <v>5.5</v>
      </c>
      <c r="I2457" s="47" t="s">
        <v>1042</v>
      </c>
      <c r="J2457" s="53" t="s">
        <v>1041</v>
      </c>
    </row>
    <row r="2458" spans="1:10" ht="24" customHeight="1" x14ac:dyDescent="0.2">
      <c r="A2458" s="50" t="s">
        <v>731</v>
      </c>
      <c r="B2458" s="51" t="s">
        <v>889</v>
      </c>
      <c r="C2458" s="50" t="s">
        <v>25</v>
      </c>
      <c r="D2458" s="50" t="s">
        <v>888</v>
      </c>
      <c r="E2458" s="171" t="s">
        <v>840</v>
      </c>
      <c r="F2458" s="171"/>
      <c r="G2458" s="49" t="s">
        <v>839</v>
      </c>
      <c r="H2458" s="48">
        <v>0.4</v>
      </c>
      <c r="I2458" s="47" t="s">
        <v>844</v>
      </c>
      <c r="J2458" s="53" t="s">
        <v>1040</v>
      </c>
    </row>
    <row r="2459" spans="1:10" ht="24" customHeight="1" x14ac:dyDescent="0.2">
      <c r="A2459" s="50" t="s">
        <v>731</v>
      </c>
      <c r="B2459" s="51" t="s">
        <v>754</v>
      </c>
      <c r="C2459" s="50" t="s">
        <v>25</v>
      </c>
      <c r="D2459" s="50" t="s">
        <v>753</v>
      </c>
      <c r="E2459" s="171" t="s">
        <v>728</v>
      </c>
      <c r="F2459" s="171"/>
      <c r="G2459" s="49" t="s">
        <v>254</v>
      </c>
      <c r="H2459" s="48">
        <v>3.4E-5</v>
      </c>
      <c r="I2459" s="47" t="s">
        <v>752</v>
      </c>
      <c r="J2459" s="53" t="s">
        <v>751</v>
      </c>
    </row>
    <row r="2460" spans="1:10" ht="26.1" customHeight="1" x14ac:dyDescent="0.2">
      <c r="A2460" s="50" t="s">
        <v>731</v>
      </c>
      <c r="B2460" s="51" t="s">
        <v>750</v>
      </c>
      <c r="C2460" s="50" t="s">
        <v>25</v>
      </c>
      <c r="D2460" s="50" t="s">
        <v>749</v>
      </c>
      <c r="E2460" s="171" t="s">
        <v>728</v>
      </c>
      <c r="F2460" s="171"/>
      <c r="G2460" s="49" t="s">
        <v>254</v>
      </c>
      <c r="H2460" s="48">
        <v>6.7999999999999999E-5</v>
      </c>
      <c r="I2460" s="47" t="s">
        <v>748</v>
      </c>
      <c r="J2460" s="53" t="s">
        <v>740</v>
      </c>
    </row>
    <row r="2461" spans="1:10" ht="24" customHeight="1" x14ac:dyDescent="0.2">
      <c r="A2461" s="50" t="s">
        <v>731</v>
      </c>
      <c r="B2461" s="51" t="s">
        <v>746</v>
      </c>
      <c r="C2461" s="50" t="s">
        <v>25</v>
      </c>
      <c r="D2461" s="50" t="s">
        <v>745</v>
      </c>
      <c r="E2461" s="171" t="s">
        <v>728</v>
      </c>
      <c r="F2461" s="171"/>
      <c r="G2461" s="49" t="s">
        <v>254</v>
      </c>
      <c r="H2461" s="48">
        <v>1.02E-4</v>
      </c>
      <c r="I2461" s="47" t="s">
        <v>744</v>
      </c>
      <c r="J2461" s="53" t="s">
        <v>751</v>
      </c>
    </row>
    <row r="2462" spans="1:10" ht="24" customHeight="1" x14ac:dyDescent="0.2">
      <c r="A2462" s="50" t="s">
        <v>731</v>
      </c>
      <c r="B2462" s="51" t="s">
        <v>743</v>
      </c>
      <c r="C2462" s="50" t="s">
        <v>25</v>
      </c>
      <c r="D2462" s="50" t="s">
        <v>742</v>
      </c>
      <c r="E2462" s="171" t="s">
        <v>728</v>
      </c>
      <c r="F2462" s="171"/>
      <c r="G2462" s="49" t="s">
        <v>254</v>
      </c>
      <c r="H2462" s="48">
        <v>6.7999999999999999E-5</v>
      </c>
      <c r="I2462" s="47" t="s">
        <v>741</v>
      </c>
      <c r="J2462" s="53" t="s">
        <v>751</v>
      </c>
    </row>
    <row r="2463" spans="1:10" ht="24" customHeight="1" x14ac:dyDescent="0.2">
      <c r="A2463" s="50" t="s">
        <v>731</v>
      </c>
      <c r="B2463" s="51" t="s">
        <v>1039</v>
      </c>
      <c r="C2463" s="50" t="s">
        <v>25</v>
      </c>
      <c r="D2463" s="50" t="s">
        <v>1038</v>
      </c>
      <c r="E2463" s="171" t="s">
        <v>728</v>
      </c>
      <c r="F2463" s="171"/>
      <c r="G2463" s="49" t="s">
        <v>982</v>
      </c>
      <c r="H2463" s="48">
        <v>1.9</v>
      </c>
      <c r="I2463" s="47" t="s">
        <v>1037</v>
      </c>
      <c r="J2463" s="53" t="s">
        <v>1036</v>
      </c>
    </row>
    <row r="2464" spans="1:10" ht="26.1" customHeight="1" x14ac:dyDescent="0.2">
      <c r="A2464" s="50" t="s">
        <v>731</v>
      </c>
      <c r="B2464" s="51" t="s">
        <v>1035</v>
      </c>
      <c r="C2464" s="50" t="s">
        <v>25</v>
      </c>
      <c r="D2464" s="50" t="s">
        <v>1034</v>
      </c>
      <c r="E2464" s="171" t="s">
        <v>728</v>
      </c>
      <c r="F2464" s="171"/>
      <c r="G2464" s="49" t="s">
        <v>32</v>
      </c>
      <c r="H2464" s="48">
        <v>1.05</v>
      </c>
      <c r="I2464" s="47" t="s">
        <v>1033</v>
      </c>
      <c r="J2464" s="53" t="s">
        <v>1032</v>
      </c>
    </row>
    <row r="2465" spans="1:11" x14ac:dyDescent="0.2">
      <c r="A2465" s="37"/>
      <c r="B2465" s="37"/>
      <c r="C2465" s="37"/>
      <c r="D2465" s="37"/>
      <c r="E2465" s="37" t="s">
        <v>713</v>
      </c>
      <c r="F2465" s="36">
        <v>12.55</v>
      </c>
      <c r="G2465" s="37" t="s">
        <v>712</v>
      </c>
      <c r="H2465" s="36">
        <v>0</v>
      </c>
      <c r="I2465" s="37" t="s">
        <v>711</v>
      </c>
      <c r="J2465" s="36">
        <v>12.55</v>
      </c>
    </row>
    <row r="2466" spans="1:11" x14ac:dyDescent="0.2">
      <c r="A2466" s="37"/>
      <c r="B2466" s="37"/>
      <c r="C2466" s="37"/>
      <c r="D2466" s="37"/>
      <c r="E2466" s="37" t="s">
        <v>710</v>
      </c>
      <c r="F2466" s="36">
        <v>38.020000000000003</v>
      </c>
      <c r="G2466" s="37"/>
      <c r="H2466" s="172" t="s">
        <v>709</v>
      </c>
      <c r="I2466" s="172"/>
      <c r="J2466" s="36">
        <v>190.13</v>
      </c>
    </row>
    <row r="2467" spans="1:11" ht="50.1" customHeight="1" thickBot="1" x14ac:dyDescent="0.25">
      <c r="A2467" s="22"/>
      <c r="B2467" s="22"/>
      <c r="C2467" s="22"/>
      <c r="D2467" s="22"/>
      <c r="E2467" s="22"/>
      <c r="F2467" s="22"/>
      <c r="G2467" s="22" t="s">
        <v>708</v>
      </c>
      <c r="H2467" s="35" t="s">
        <v>1031</v>
      </c>
      <c r="I2467" s="22" t="s">
        <v>706</v>
      </c>
      <c r="J2467" s="32">
        <v>6042.33</v>
      </c>
    </row>
    <row r="2468" spans="1:11" ht="0.95" customHeight="1" thickTop="1" x14ac:dyDescent="0.2">
      <c r="A2468" s="34"/>
      <c r="B2468" s="34"/>
      <c r="C2468" s="34"/>
      <c r="D2468" s="34"/>
      <c r="E2468" s="34"/>
      <c r="F2468" s="34"/>
      <c r="G2468" s="34"/>
      <c r="H2468" s="34"/>
      <c r="I2468" s="34"/>
      <c r="J2468" s="34"/>
    </row>
    <row r="2469" spans="1:11" ht="24" customHeight="1" x14ac:dyDescent="0.2">
      <c r="A2469" s="26" t="s">
        <v>542</v>
      </c>
      <c r="B2469" s="26"/>
      <c r="C2469" s="26"/>
      <c r="D2469" s="26" t="s">
        <v>543</v>
      </c>
      <c r="E2469" s="26"/>
      <c r="F2469" s="176"/>
      <c r="G2469" s="176"/>
      <c r="H2469" s="26"/>
      <c r="I2469" s="25"/>
      <c r="J2469" s="26"/>
      <c r="K2469" s="52">
        <v>2801.23</v>
      </c>
    </row>
    <row r="2470" spans="1:11" ht="18" customHeight="1" x14ac:dyDescent="0.2">
      <c r="A2470" s="30" t="s">
        <v>544</v>
      </c>
      <c r="B2470" s="29" t="s">
        <v>10</v>
      </c>
      <c r="C2470" s="30" t="s">
        <v>11</v>
      </c>
      <c r="D2470" s="30" t="s">
        <v>12</v>
      </c>
      <c r="E2470" s="173" t="s">
        <v>725</v>
      </c>
      <c r="F2470" s="173"/>
      <c r="G2470" s="46" t="s">
        <v>13</v>
      </c>
      <c r="H2470" s="29" t="s">
        <v>14</v>
      </c>
      <c r="I2470" s="29" t="s">
        <v>724</v>
      </c>
      <c r="J2470" s="29" t="s">
        <v>15</v>
      </c>
      <c r="K2470" s="29" t="s">
        <v>17</v>
      </c>
    </row>
    <row r="2471" spans="1:11" ht="39" customHeight="1" x14ac:dyDescent="0.2">
      <c r="A2471" s="28" t="s">
        <v>723</v>
      </c>
      <c r="B2471" s="27" t="s">
        <v>545</v>
      </c>
      <c r="C2471" s="28" t="s">
        <v>30</v>
      </c>
      <c r="D2471" s="28" t="s">
        <v>546</v>
      </c>
      <c r="E2471" s="174" t="s">
        <v>1030</v>
      </c>
      <c r="F2471" s="174"/>
      <c r="G2471" s="45" t="s">
        <v>32</v>
      </c>
      <c r="H2471" s="44">
        <v>1</v>
      </c>
      <c r="I2471" s="43"/>
      <c r="J2471" s="43">
        <v>155.63</v>
      </c>
      <c r="K2471" s="43">
        <v>155.63</v>
      </c>
    </row>
    <row r="2472" spans="1:11" ht="24" customHeight="1" x14ac:dyDescent="0.2">
      <c r="A2472" s="41" t="s">
        <v>718</v>
      </c>
      <c r="B2472" s="42" t="s">
        <v>1029</v>
      </c>
      <c r="C2472" s="41" t="s">
        <v>30</v>
      </c>
      <c r="D2472" s="41" t="s">
        <v>1028</v>
      </c>
      <c r="E2472" s="170" t="s">
        <v>733</v>
      </c>
      <c r="F2472" s="170"/>
      <c r="G2472" s="40" t="s">
        <v>732</v>
      </c>
      <c r="H2472" s="39">
        <v>2.2200000000000002</v>
      </c>
      <c r="I2472" s="39">
        <v>0</v>
      </c>
      <c r="J2472" s="38">
        <v>26.7</v>
      </c>
      <c r="K2472" s="38">
        <v>59.27</v>
      </c>
    </row>
    <row r="2473" spans="1:11" ht="39" customHeight="1" x14ac:dyDescent="0.2">
      <c r="A2473" s="41" t="s">
        <v>718</v>
      </c>
      <c r="B2473" s="42" t="s">
        <v>1027</v>
      </c>
      <c r="C2473" s="41" t="s">
        <v>30</v>
      </c>
      <c r="D2473" s="41" t="s">
        <v>1026</v>
      </c>
      <c r="E2473" s="170" t="s">
        <v>993</v>
      </c>
      <c r="F2473" s="170"/>
      <c r="G2473" s="40" t="s">
        <v>89</v>
      </c>
      <c r="H2473" s="39">
        <v>2.3E-2</v>
      </c>
      <c r="I2473" s="39">
        <v>0</v>
      </c>
      <c r="J2473" s="38">
        <v>671.42</v>
      </c>
      <c r="K2473" s="38">
        <v>15.44</v>
      </c>
    </row>
    <row r="2474" spans="1:11" ht="24" customHeight="1" x14ac:dyDescent="0.2">
      <c r="A2474" s="41" t="s">
        <v>718</v>
      </c>
      <c r="B2474" s="42" t="s">
        <v>735</v>
      </c>
      <c r="C2474" s="41" t="s">
        <v>30</v>
      </c>
      <c r="D2474" s="41" t="s">
        <v>734</v>
      </c>
      <c r="E2474" s="170" t="s">
        <v>733</v>
      </c>
      <c r="F2474" s="170"/>
      <c r="G2474" s="40" t="s">
        <v>732</v>
      </c>
      <c r="H2474" s="39">
        <v>1.1100000000000001</v>
      </c>
      <c r="I2474" s="39">
        <v>0</v>
      </c>
      <c r="J2474" s="38">
        <v>21.72</v>
      </c>
      <c r="K2474" s="38">
        <v>24.1</v>
      </c>
    </row>
    <row r="2475" spans="1:11" ht="26.1" customHeight="1" x14ac:dyDescent="0.2">
      <c r="A2475" s="50" t="s">
        <v>731</v>
      </c>
      <c r="B2475" s="51" t="s">
        <v>1025</v>
      </c>
      <c r="C2475" s="50" t="s">
        <v>30</v>
      </c>
      <c r="D2475" s="50" t="s">
        <v>1024</v>
      </c>
      <c r="E2475" s="171" t="s">
        <v>728</v>
      </c>
      <c r="F2475" s="171"/>
      <c r="G2475" s="49" t="s">
        <v>67</v>
      </c>
      <c r="H2475" s="48">
        <v>23.29</v>
      </c>
      <c r="I2475" s="48">
        <v>0</v>
      </c>
      <c r="J2475" s="47">
        <v>2.44</v>
      </c>
      <c r="K2475" s="47">
        <v>56.82</v>
      </c>
    </row>
    <row r="2476" spans="1:11" ht="25.5" x14ac:dyDescent="0.2">
      <c r="A2476" s="37"/>
      <c r="B2476" s="37"/>
      <c r="C2476" s="37"/>
      <c r="D2476" s="37"/>
      <c r="E2476" s="37"/>
      <c r="F2476" s="37" t="s">
        <v>713</v>
      </c>
      <c r="G2476" s="36">
        <v>56.43</v>
      </c>
      <c r="H2476" s="37" t="s">
        <v>712</v>
      </c>
      <c r="I2476" s="36">
        <v>0</v>
      </c>
      <c r="J2476" s="37" t="s">
        <v>711</v>
      </c>
      <c r="K2476" s="36">
        <v>56.43</v>
      </c>
    </row>
    <row r="2477" spans="1:11" ht="25.5" x14ac:dyDescent="0.2">
      <c r="A2477" s="37"/>
      <c r="B2477" s="37"/>
      <c r="C2477" s="37"/>
      <c r="D2477" s="37"/>
      <c r="E2477" s="37"/>
      <c r="F2477" s="37" t="s">
        <v>710</v>
      </c>
      <c r="G2477" s="36">
        <v>38.9</v>
      </c>
      <c r="H2477" s="172"/>
      <c r="I2477" s="172" t="s">
        <v>709</v>
      </c>
      <c r="J2477" s="37"/>
      <c r="K2477" s="36">
        <v>194.53</v>
      </c>
    </row>
    <row r="2478" spans="1:11" ht="50.1" customHeight="1" thickBot="1" x14ac:dyDescent="0.25">
      <c r="A2478" s="22"/>
      <c r="B2478" s="22"/>
      <c r="C2478" s="22"/>
      <c r="D2478" s="22"/>
      <c r="E2478" s="22"/>
      <c r="F2478" s="22"/>
      <c r="G2478" s="22"/>
      <c r="H2478" s="22" t="s">
        <v>708</v>
      </c>
      <c r="I2478" s="35" t="s">
        <v>1023</v>
      </c>
      <c r="J2478" s="22" t="s">
        <v>706</v>
      </c>
      <c r="K2478" s="32">
        <v>2801.23</v>
      </c>
    </row>
    <row r="2479" spans="1:11" ht="0.95" customHeight="1" thickTop="1" x14ac:dyDescent="0.2">
      <c r="A2479" s="34"/>
      <c r="B2479" s="34"/>
      <c r="C2479" s="34"/>
      <c r="D2479" s="34"/>
      <c r="E2479" s="34"/>
      <c r="F2479" s="34"/>
      <c r="G2479" s="34"/>
      <c r="H2479" s="34"/>
      <c r="I2479" s="34"/>
      <c r="J2479" s="34"/>
      <c r="K2479" s="34"/>
    </row>
    <row r="2480" spans="1:11" ht="24" customHeight="1" x14ac:dyDescent="0.2">
      <c r="A2480" s="26" t="s">
        <v>547</v>
      </c>
      <c r="B2480" s="26"/>
      <c r="C2480" s="26"/>
      <c r="D2480" s="26" t="s">
        <v>548</v>
      </c>
      <c r="E2480" s="26"/>
      <c r="F2480" s="176"/>
      <c r="G2480" s="176"/>
      <c r="H2480" s="26"/>
      <c r="I2480" s="25"/>
      <c r="J2480" s="26"/>
      <c r="K2480" s="52">
        <v>13849.76</v>
      </c>
    </row>
    <row r="2481" spans="1:11" ht="18" customHeight="1" x14ac:dyDescent="0.2">
      <c r="A2481" s="30" t="s">
        <v>549</v>
      </c>
      <c r="B2481" s="29" t="s">
        <v>10</v>
      </c>
      <c r="C2481" s="30" t="s">
        <v>11</v>
      </c>
      <c r="D2481" s="30" t="s">
        <v>12</v>
      </c>
      <c r="E2481" s="173" t="s">
        <v>725</v>
      </c>
      <c r="F2481" s="173"/>
      <c r="G2481" s="46" t="s">
        <v>13</v>
      </c>
      <c r="H2481" s="29" t="s">
        <v>14</v>
      </c>
      <c r="I2481" s="29" t="s">
        <v>724</v>
      </c>
      <c r="J2481" s="29" t="s">
        <v>15</v>
      </c>
      <c r="K2481" s="29" t="s">
        <v>17</v>
      </c>
    </row>
    <row r="2482" spans="1:11" ht="39" customHeight="1" x14ac:dyDescent="0.2">
      <c r="A2482" s="28" t="s">
        <v>723</v>
      </c>
      <c r="B2482" s="27" t="s">
        <v>550</v>
      </c>
      <c r="C2482" s="28" t="s">
        <v>551</v>
      </c>
      <c r="D2482" s="28" t="s">
        <v>552</v>
      </c>
      <c r="E2482" s="174">
        <v>15</v>
      </c>
      <c r="F2482" s="174"/>
      <c r="G2482" s="45" t="s">
        <v>32</v>
      </c>
      <c r="H2482" s="44">
        <v>1</v>
      </c>
      <c r="I2482" s="43"/>
      <c r="J2482" s="43">
        <v>543.13</v>
      </c>
      <c r="K2482" s="43">
        <v>543.13</v>
      </c>
    </row>
    <row r="2483" spans="1:11" ht="39" customHeight="1" x14ac:dyDescent="0.2">
      <c r="A2483" s="50" t="s">
        <v>731</v>
      </c>
      <c r="B2483" s="51" t="s">
        <v>1022</v>
      </c>
      <c r="C2483" s="50" t="s">
        <v>551</v>
      </c>
      <c r="D2483" s="50" t="s">
        <v>1021</v>
      </c>
      <c r="E2483" s="171" t="s">
        <v>728</v>
      </c>
      <c r="F2483" s="171"/>
      <c r="G2483" s="49" t="s">
        <v>32</v>
      </c>
      <c r="H2483" s="48">
        <v>1</v>
      </c>
      <c r="I2483" s="48">
        <v>0</v>
      </c>
      <c r="J2483" s="47">
        <v>543.13</v>
      </c>
      <c r="K2483" s="47">
        <v>543.13</v>
      </c>
    </row>
    <row r="2484" spans="1:11" ht="25.5" x14ac:dyDescent="0.2">
      <c r="A2484" s="37"/>
      <c r="B2484" s="37"/>
      <c r="C2484" s="37"/>
      <c r="D2484" s="37"/>
      <c r="E2484" s="37"/>
      <c r="F2484" s="37" t="s">
        <v>713</v>
      </c>
      <c r="G2484" s="36">
        <v>0</v>
      </c>
      <c r="H2484" s="37" t="s">
        <v>712</v>
      </c>
      <c r="I2484" s="36">
        <v>0</v>
      </c>
      <c r="J2484" s="37" t="s">
        <v>711</v>
      </c>
      <c r="K2484" s="36">
        <v>0</v>
      </c>
    </row>
    <row r="2485" spans="1:11" ht="25.5" x14ac:dyDescent="0.2">
      <c r="A2485" s="37"/>
      <c r="B2485" s="37"/>
      <c r="C2485" s="37"/>
      <c r="D2485" s="37"/>
      <c r="E2485" s="37"/>
      <c r="F2485" s="37" t="s">
        <v>710</v>
      </c>
      <c r="G2485" s="36">
        <v>135.78</v>
      </c>
      <c r="H2485" s="172"/>
      <c r="I2485" s="172" t="s">
        <v>709</v>
      </c>
      <c r="J2485" s="37"/>
      <c r="K2485" s="36">
        <v>678.91</v>
      </c>
    </row>
    <row r="2486" spans="1:11" ht="50.1" customHeight="1" thickBot="1" x14ac:dyDescent="0.25">
      <c r="A2486" s="22"/>
      <c r="B2486" s="22"/>
      <c r="C2486" s="22"/>
      <c r="D2486" s="22"/>
      <c r="E2486" s="22"/>
      <c r="F2486" s="22"/>
      <c r="G2486" s="22"/>
      <c r="H2486" s="22" t="s">
        <v>708</v>
      </c>
      <c r="I2486" s="35" t="s">
        <v>1020</v>
      </c>
      <c r="J2486" s="22" t="s">
        <v>706</v>
      </c>
      <c r="K2486" s="32">
        <v>13849.76</v>
      </c>
    </row>
    <row r="2487" spans="1:11" ht="0.95" customHeight="1" thickTop="1" x14ac:dyDescent="0.2">
      <c r="A2487" s="34"/>
      <c r="B2487" s="34"/>
      <c r="C2487" s="34"/>
      <c r="D2487" s="34"/>
      <c r="E2487" s="34"/>
      <c r="F2487" s="34"/>
      <c r="G2487" s="34"/>
      <c r="H2487" s="34"/>
      <c r="I2487" s="34"/>
      <c r="J2487" s="34"/>
      <c r="K2487" s="34"/>
    </row>
    <row r="2488" spans="1:11" ht="24" customHeight="1" x14ac:dyDescent="0.2">
      <c r="A2488" s="26" t="s">
        <v>553</v>
      </c>
      <c r="B2488" s="26"/>
      <c r="C2488" s="26"/>
      <c r="D2488" s="26" t="s">
        <v>554</v>
      </c>
      <c r="E2488" s="26"/>
      <c r="F2488" s="176"/>
      <c r="G2488" s="176"/>
      <c r="H2488" s="26"/>
      <c r="I2488" s="25"/>
      <c r="J2488" s="26"/>
      <c r="K2488" s="52">
        <v>23200.54</v>
      </c>
    </row>
    <row r="2489" spans="1:11" ht="18" customHeight="1" x14ac:dyDescent="0.2">
      <c r="A2489" s="30" t="s">
        <v>555</v>
      </c>
      <c r="B2489" s="29" t="s">
        <v>10</v>
      </c>
      <c r="C2489" s="30" t="s">
        <v>11</v>
      </c>
      <c r="D2489" s="30" t="s">
        <v>12</v>
      </c>
      <c r="E2489" s="173" t="s">
        <v>725</v>
      </c>
      <c r="F2489" s="173"/>
      <c r="G2489" s="46" t="s">
        <v>13</v>
      </c>
      <c r="H2489" s="29" t="s">
        <v>14</v>
      </c>
      <c r="I2489" s="29" t="s">
        <v>724</v>
      </c>
      <c r="J2489" s="29" t="s">
        <v>15</v>
      </c>
      <c r="K2489" s="29" t="s">
        <v>17</v>
      </c>
    </row>
    <row r="2490" spans="1:11" ht="51.95" customHeight="1" x14ac:dyDescent="0.2">
      <c r="A2490" s="28" t="s">
        <v>723</v>
      </c>
      <c r="B2490" s="27" t="s">
        <v>556</v>
      </c>
      <c r="C2490" s="28" t="s">
        <v>30</v>
      </c>
      <c r="D2490" s="28" t="s">
        <v>557</v>
      </c>
      <c r="E2490" s="174" t="s">
        <v>955</v>
      </c>
      <c r="F2490" s="174"/>
      <c r="G2490" s="45" t="s">
        <v>67</v>
      </c>
      <c r="H2490" s="44">
        <v>1</v>
      </c>
      <c r="I2490" s="43"/>
      <c r="J2490" s="43">
        <v>663.01</v>
      </c>
      <c r="K2490" s="43">
        <v>663.01</v>
      </c>
    </row>
    <row r="2491" spans="1:11" ht="26.1" customHeight="1" x14ac:dyDescent="0.2">
      <c r="A2491" s="41" t="s">
        <v>718</v>
      </c>
      <c r="B2491" s="42" t="s">
        <v>1019</v>
      </c>
      <c r="C2491" s="41" t="s">
        <v>30</v>
      </c>
      <c r="D2491" s="41" t="s">
        <v>1018</v>
      </c>
      <c r="E2491" s="170" t="s">
        <v>955</v>
      </c>
      <c r="F2491" s="170"/>
      <c r="G2491" s="40" t="s">
        <v>67</v>
      </c>
      <c r="H2491" s="39">
        <v>1</v>
      </c>
      <c r="I2491" s="39">
        <v>0</v>
      </c>
      <c r="J2491" s="38">
        <v>66.569999999999993</v>
      </c>
      <c r="K2491" s="38">
        <v>66.569999999999993</v>
      </c>
    </row>
    <row r="2492" spans="1:11" ht="26.1" customHeight="1" x14ac:dyDescent="0.2">
      <c r="A2492" s="41" t="s">
        <v>718</v>
      </c>
      <c r="B2492" s="42" t="s">
        <v>1017</v>
      </c>
      <c r="C2492" s="41" t="s">
        <v>30</v>
      </c>
      <c r="D2492" s="41" t="s">
        <v>1016</v>
      </c>
      <c r="E2492" s="170" t="s">
        <v>955</v>
      </c>
      <c r="F2492" s="170"/>
      <c r="G2492" s="40" t="s">
        <v>67</v>
      </c>
      <c r="H2492" s="39">
        <v>1</v>
      </c>
      <c r="I2492" s="39">
        <v>0</v>
      </c>
      <c r="J2492" s="38">
        <v>596.44000000000005</v>
      </c>
      <c r="K2492" s="38">
        <v>596.44000000000005</v>
      </c>
    </row>
    <row r="2493" spans="1:11" ht="25.5" x14ac:dyDescent="0.2">
      <c r="A2493" s="37"/>
      <c r="B2493" s="37"/>
      <c r="C2493" s="37"/>
      <c r="D2493" s="37"/>
      <c r="E2493" s="37"/>
      <c r="F2493" s="37" t="s">
        <v>713</v>
      </c>
      <c r="G2493" s="36">
        <v>23.46</v>
      </c>
      <c r="H2493" s="37" t="s">
        <v>712</v>
      </c>
      <c r="I2493" s="36">
        <v>0</v>
      </c>
      <c r="J2493" s="37" t="s">
        <v>711</v>
      </c>
      <c r="K2493" s="36">
        <v>23.46</v>
      </c>
    </row>
    <row r="2494" spans="1:11" ht="25.5" x14ac:dyDescent="0.2">
      <c r="A2494" s="37"/>
      <c r="B2494" s="37"/>
      <c r="C2494" s="37"/>
      <c r="D2494" s="37"/>
      <c r="E2494" s="37"/>
      <c r="F2494" s="37" t="s">
        <v>710</v>
      </c>
      <c r="G2494" s="36">
        <v>165.75</v>
      </c>
      <c r="H2494" s="172"/>
      <c r="I2494" s="172" t="s">
        <v>709</v>
      </c>
      <c r="J2494" s="37"/>
      <c r="K2494" s="36">
        <v>828.76</v>
      </c>
    </row>
    <row r="2495" spans="1:11" ht="50.1" customHeight="1" thickBot="1" x14ac:dyDescent="0.25">
      <c r="A2495" s="22"/>
      <c r="B2495" s="22"/>
      <c r="C2495" s="22"/>
      <c r="D2495" s="22"/>
      <c r="E2495" s="22"/>
      <c r="F2495" s="22"/>
      <c r="G2495" s="22"/>
      <c r="H2495" s="22" t="s">
        <v>708</v>
      </c>
      <c r="I2495" s="35" t="s">
        <v>1006</v>
      </c>
      <c r="J2495" s="22" t="s">
        <v>706</v>
      </c>
      <c r="K2495" s="32">
        <v>7458.84</v>
      </c>
    </row>
    <row r="2496" spans="1:11" ht="0.95" customHeight="1" thickTop="1" x14ac:dyDescent="0.2">
      <c r="A2496" s="34"/>
      <c r="B2496" s="34"/>
      <c r="C2496" s="34"/>
      <c r="D2496" s="34"/>
      <c r="E2496" s="34"/>
      <c r="F2496" s="34"/>
      <c r="G2496" s="34"/>
      <c r="H2496" s="34"/>
      <c r="I2496" s="34"/>
      <c r="J2496" s="34"/>
      <c r="K2496" s="34"/>
    </row>
    <row r="2497" spans="1:11" ht="18" customHeight="1" x14ac:dyDescent="0.2">
      <c r="A2497" s="30" t="s">
        <v>558</v>
      </c>
      <c r="B2497" s="29" t="s">
        <v>10</v>
      </c>
      <c r="C2497" s="30" t="s">
        <v>11</v>
      </c>
      <c r="D2497" s="30" t="s">
        <v>12</v>
      </c>
      <c r="E2497" s="173" t="s">
        <v>725</v>
      </c>
      <c r="F2497" s="173"/>
      <c r="G2497" s="46" t="s">
        <v>13</v>
      </c>
      <c r="H2497" s="29" t="s">
        <v>14</v>
      </c>
      <c r="I2497" s="29" t="s">
        <v>724</v>
      </c>
      <c r="J2497" s="29" t="s">
        <v>15</v>
      </c>
      <c r="K2497" s="29" t="s">
        <v>17</v>
      </c>
    </row>
    <row r="2498" spans="1:11" ht="26.1" customHeight="1" x14ac:dyDescent="0.2">
      <c r="A2498" s="28" t="s">
        <v>723</v>
      </c>
      <c r="B2498" s="27" t="s">
        <v>559</v>
      </c>
      <c r="C2498" s="28" t="s">
        <v>30</v>
      </c>
      <c r="D2498" s="28" t="s">
        <v>560</v>
      </c>
      <c r="E2498" s="174" t="s">
        <v>955</v>
      </c>
      <c r="F2498" s="174"/>
      <c r="G2498" s="45" t="s">
        <v>67</v>
      </c>
      <c r="H2498" s="44">
        <v>1</v>
      </c>
      <c r="I2498" s="43"/>
      <c r="J2498" s="43">
        <v>38.78</v>
      </c>
      <c r="K2498" s="43">
        <v>38.78</v>
      </c>
    </row>
    <row r="2499" spans="1:11" ht="24" customHeight="1" x14ac:dyDescent="0.2">
      <c r="A2499" s="41" t="s">
        <v>718</v>
      </c>
      <c r="B2499" s="42" t="s">
        <v>735</v>
      </c>
      <c r="C2499" s="41" t="s">
        <v>30</v>
      </c>
      <c r="D2499" s="41" t="s">
        <v>734</v>
      </c>
      <c r="E2499" s="170" t="s">
        <v>733</v>
      </c>
      <c r="F2499" s="170"/>
      <c r="G2499" s="40" t="s">
        <v>732</v>
      </c>
      <c r="H2499" s="39">
        <v>4.8399999999999999E-2</v>
      </c>
      <c r="I2499" s="39">
        <v>0</v>
      </c>
      <c r="J2499" s="38">
        <v>21.72</v>
      </c>
      <c r="K2499" s="38">
        <v>1.05</v>
      </c>
    </row>
    <row r="2500" spans="1:11" ht="26.1" customHeight="1" x14ac:dyDescent="0.2">
      <c r="A2500" s="41" t="s">
        <v>718</v>
      </c>
      <c r="B2500" s="42" t="s">
        <v>954</v>
      </c>
      <c r="C2500" s="41" t="s">
        <v>30</v>
      </c>
      <c r="D2500" s="41" t="s">
        <v>953</v>
      </c>
      <c r="E2500" s="170" t="s">
        <v>733</v>
      </c>
      <c r="F2500" s="170"/>
      <c r="G2500" s="40" t="s">
        <v>732</v>
      </c>
      <c r="H2500" s="39">
        <v>0.15359999999999999</v>
      </c>
      <c r="I2500" s="39">
        <v>0</v>
      </c>
      <c r="J2500" s="38">
        <v>26</v>
      </c>
      <c r="K2500" s="38">
        <v>3.99</v>
      </c>
    </row>
    <row r="2501" spans="1:11" ht="24" customHeight="1" x14ac:dyDescent="0.2">
      <c r="A2501" s="50" t="s">
        <v>731</v>
      </c>
      <c r="B2501" s="51" t="s">
        <v>1015</v>
      </c>
      <c r="C2501" s="50" t="s">
        <v>30</v>
      </c>
      <c r="D2501" s="50" t="s">
        <v>1014</v>
      </c>
      <c r="E2501" s="171" t="s">
        <v>728</v>
      </c>
      <c r="F2501" s="171"/>
      <c r="G2501" s="49" t="s">
        <v>67</v>
      </c>
      <c r="H2501" s="48">
        <v>1</v>
      </c>
      <c r="I2501" s="48">
        <v>0</v>
      </c>
      <c r="J2501" s="47">
        <v>33.74</v>
      </c>
      <c r="K2501" s="47">
        <v>33.74</v>
      </c>
    </row>
    <row r="2502" spans="1:11" ht="25.5" x14ac:dyDescent="0.2">
      <c r="A2502" s="37"/>
      <c r="B2502" s="37"/>
      <c r="C2502" s="37"/>
      <c r="D2502" s="37"/>
      <c r="E2502" s="37"/>
      <c r="F2502" s="37" t="s">
        <v>713</v>
      </c>
      <c r="G2502" s="36">
        <v>3.43</v>
      </c>
      <c r="H2502" s="37" t="s">
        <v>712</v>
      </c>
      <c r="I2502" s="36">
        <v>0</v>
      </c>
      <c r="J2502" s="37" t="s">
        <v>711</v>
      </c>
      <c r="K2502" s="36">
        <v>3.43</v>
      </c>
    </row>
    <row r="2503" spans="1:11" ht="25.5" x14ac:dyDescent="0.2">
      <c r="A2503" s="37"/>
      <c r="B2503" s="37"/>
      <c r="C2503" s="37"/>
      <c r="D2503" s="37"/>
      <c r="E2503" s="37"/>
      <c r="F2503" s="37" t="s">
        <v>710</v>
      </c>
      <c r="G2503" s="36">
        <v>9.69</v>
      </c>
      <c r="H2503" s="172"/>
      <c r="I2503" s="172" t="s">
        <v>709</v>
      </c>
      <c r="J2503" s="37"/>
      <c r="K2503" s="36">
        <v>48.47</v>
      </c>
    </row>
    <row r="2504" spans="1:11" ht="50.1" customHeight="1" thickBot="1" x14ac:dyDescent="0.25">
      <c r="A2504" s="22"/>
      <c r="B2504" s="22"/>
      <c r="C2504" s="22"/>
      <c r="D2504" s="22"/>
      <c r="E2504" s="22"/>
      <c r="F2504" s="22"/>
      <c r="G2504" s="22"/>
      <c r="H2504" s="22" t="s">
        <v>708</v>
      </c>
      <c r="I2504" s="35" t="s">
        <v>1006</v>
      </c>
      <c r="J2504" s="22" t="s">
        <v>706</v>
      </c>
      <c r="K2504" s="32">
        <v>436.23</v>
      </c>
    </row>
    <row r="2505" spans="1:11" ht="0.95" customHeight="1" thickTop="1" x14ac:dyDescent="0.2">
      <c r="A2505" s="34"/>
      <c r="B2505" s="34"/>
      <c r="C2505" s="34"/>
      <c r="D2505" s="34"/>
      <c r="E2505" s="34"/>
      <c r="F2505" s="34"/>
      <c r="G2505" s="34"/>
      <c r="H2505" s="34"/>
      <c r="I2505" s="34"/>
      <c r="J2505" s="34"/>
      <c r="K2505" s="34"/>
    </row>
    <row r="2506" spans="1:11" ht="18" customHeight="1" x14ac:dyDescent="0.2">
      <c r="A2506" s="30" t="s">
        <v>561</v>
      </c>
      <c r="B2506" s="29" t="s">
        <v>10</v>
      </c>
      <c r="C2506" s="30" t="s">
        <v>11</v>
      </c>
      <c r="D2506" s="30" t="s">
        <v>12</v>
      </c>
      <c r="E2506" s="173" t="s">
        <v>725</v>
      </c>
      <c r="F2506" s="173"/>
      <c r="G2506" s="46" t="s">
        <v>13</v>
      </c>
      <c r="H2506" s="29" t="s">
        <v>14</v>
      </c>
      <c r="I2506" s="29" t="s">
        <v>15</v>
      </c>
      <c r="J2506" s="29" t="s">
        <v>17</v>
      </c>
    </row>
    <row r="2507" spans="1:11" ht="24" customHeight="1" x14ac:dyDescent="0.2">
      <c r="A2507" s="28" t="s">
        <v>723</v>
      </c>
      <c r="B2507" s="27" t="s">
        <v>562</v>
      </c>
      <c r="C2507" s="28" t="s">
        <v>25</v>
      </c>
      <c r="D2507" s="28" t="s">
        <v>563</v>
      </c>
      <c r="E2507" s="174" t="s">
        <v>887</v>
      </c>
      <c r="F2507" s="174"/>
      <c r="G2507" s="45" t="s">
        <v>254</v>
      </c>
      <c r="H2507" s="44">
        <v>1</v>
      </c>
      <c r="I2507" s="43">
        <v>39.24</v>
      </c>
      <c r="J2507" s="43">
        <v>39.24</v>
      </c>
    </row>
    <row r="2508" spans="1:11" ht="15" customHeight="1" x14ac:dyDescent="0.2">
      <c r="A2508" s="30" t="s">
        <v>9</v>
      </c>
      <c r="B2508" s="29" t="s">
        <v>10</v>
      </c>
      <c r="C2508" s="30" t="s">
        <v>11</v>
      </c>
      <c r="D2508" s="30" t="s">
        <v>12</v>
      </c>
      <c r="E2508" s="173" t="s">
        <v>725</v>
      </c>
      <c r="F2508" s="175"/>
      <c r="G2508" s="46" t="s">
        <v>13</v>
      </c>
      <c r="H2508" s="29" t="s">
        <v>14</v>
      </c>
      <c r="I2508" s="29" t="s">
        <v>15</v>
      </c>
      <c r="J2508" s="29" t="s">
        <v>17</v>
      </c>
    </row>
    <row r="2509" spans="1:11" ht="24" customHeight="1" x14ac:dyDescent="0.2">
      <c r="A2509" s="50" t="s">
        <v>731</v>
      </c>
      <c r="B2509" s="51" t="s">
        <v>1013</v>
      </c>
      <c r="C2509" s="50" t="s">
        <v>25</v>
      </c>
      <c r="D2509" s="50" t="s">
        <v>563</v>
      </c>
      <c r="E2509" s="171" t="s">
        <v>728</v>
      </c>
      <c r="F2509" s="171"/>
      <c r="G2509" s="49" t="s">
        <v>270</v>
      </c>
      <c r="H2509" s="48">
        <v>1</v>
      </c>
      <c r="I2509" s="47" t="s">
        <v>1012</v>
      </c>
      <c r="J2509" s="53" t="s">
        <v>1012</v>
      </c>
    </row>
    <row r="2510" spans="1:11" ht="24" customHeight="1" x14ac:dyDescent="0.2">
      <c r="A2510" s="41" t="s">
        <v>723</v>
      </c>
      <c r="B2510" s="42" t="s">
        <v>859</v>
      </c>
      <c r="C2510" s="41" t="s">
        <v>25</v>
      </c>
      <c r="D2510" s="41" t="s">
        <v>858</v>
      </c>
      <c r="E2510" s="170" t="s">
        <v>853</v>
      </c>
      <c r="F2510" s="170"/>
      <c r="G2510" s="40" t="s">
        <v>839</v>
      </c>
      <c r="H2510" s="39">
        <v>0.15</v>
      </c>
      <c r="I2510" s="38" t="s">
        <v>857</v>
      </c>
      <c r="J2510" s="54" t="s">
        <v>1011</v>
      </c>
    </row>
    <row r="2511" spans="1:11" ht="24" customHeight="1" x14ac:dyDescent="0.2">
      <c r="A2511" s="50" t="s">
        <v>731</v>
      </c>
      <c r="B2511" s="51" t="s">
        <v>846</v>
      </c>
      <c r="C2511" s="50" t="s">
        <v>25</v>
      </c>
      <c r="D2511" s="50" t="s">
        <v>845</v>
      </c>
      <c r="E2511" s="171" t="s">
        <v>840</v>
      </c>
      <c r="F2511" s="171"/>
      <c r="G2511" s="49" t="s">
        <v>839</v>
      </c>
      <c r="H2511" s="48">
        <v>0.15</v>
      </c>
      <c r="I2511" s="47" t="s">
        <v>844</v>
      </c>
      <c r="J2511" s="53" t="s">
        <v>1007</v>
      </c>
    </row>
    <row r="2512" spans="1:11" ht="39.950000000000003" customHeight="1" x14ac:dyDescent="0.2">
      <c r="A2512" s="177" t="s">
        <v>850</v>
      </c>
      <c r="B2512" s="175"/>
      <c r="C2512" s="175"/>
      <c r="D2512" s="175"/>
      <c r="E2512" s="175"/>
      <c r="F2512" s="175"/>
      <c r="G2512" s="175"/>
      <c r="H2512" s="175"/>
      <c r="I2512" s="175"/>
      <c r="J2512" s="175"/>
    </row>
    <row r="2513" spans="1:10" ht="15" customHeight="1" x14ac:dyDescent="0.2">
      <c r="A2513" s="30" t="s">
        <v>9</v>
      </c>
      <c r="B2513" s="29" t="s">
        <v>10</v>
      </c>
      <c r="C2513" s="30" t="s">
        <v>11</v>
      </c>
      <c r="D2513" s="30" t="s">
        <v>12</v>
      </c>
      <c r="E2513" s="173" t="s">
        <v>725</v>
      </c>
      <c r="F2513" s="175"/>
      <c r="G2513" s="46" t="s">
        <v>13</v>
      </c>
      <c r="H2513" s="29" t="s">
        <v>14</v>
      </c>
      <c r="I2513" s="29" t="s">
        <v>15</v>
      </c>
      <c r="J2513" s="29" t="s">
        <v>17</v>
      </c>
    </row>
    <row r="2514" spans="1:10" ht="24" customHeight="1" x14ac:dyDescent="0.2">
      <c r="A2514" s="50" t="s">
        <v>731</v>
      </c>
      <c r="B2514" s="51" t="s">
        <v>1013</v>
      </c>
      <c r="C2514" s="50" t="s">
        <v>25</v>
      </c>
      <c r="D2514" s="50" t="s">
        <v>563</v>
      </c>
      <c r="E2514" s="171" t="s">
        <v>728</v>
      </c>
      <c r="F2514" s="171"/>
      <c r="G2514" s="49" t="s">
        <v>270</v>
      </c>
      <c r="H2514" s="48">
        <v>1</v>
      </c>
      <c r="I2514" s="47" t="s">
        <v>1012</v>
      </c>
      <c r="J2514" s="53" t="s">
        <v>1012</v>
      </c>
    </row>
    <row r="2515" spans="1:10" ht="24" customHeight="1" x14ac:dyDescent="0.2">
      <c r="A2515" s="50" t="s">
        <v>731</v>
      </c>
      <c r="B2515" s="51" t="s">
        <v>836</v>
      </c>
      <c r="C2515" s="50" t="s">
        <v>25</v>
      </c>
      <c r="D2515" s="50" t="s">
        <v>835</v>
      </c>
      <c r="E2515" s="171" t="s">
        <v>728</v>
      </c>
      <c r="F2515" s="171"/>
      <c r="G2515" s="49" t="s">
        <v>254</v>
      </c>
      <c r="H2515" s="48">
        <v>9.8099999999999993E-3</v>
      </c>
      <c r="I2515" s="47" t="s">
        <v>834</v>
      </c>
      <c r="J2515" s="53" t="s">
        <v>815</v>
      </c>
    </row>
    <row r="2516" spans="1:10" ht="26.1" customHeight="1" x14ac:dyDescent="0.2">
      <c r="A2516" s="50" t="s">
        <v>731</v>
      </c>
      <c r="B2516" s="51" t="s">
        <v>832</v>
      </c>
      <c r="C2516" s="50" t="s">
        <v>25</v>
      </c>
      <c r="D2516" s="50" t="s">
        <v>831</v>
      </c>
      <c r="E2516" s="171" t="s">
        <v>728</v>
      </c>
      <c r="F2516" s="171"/>
      <c r="G2516" s="49" t="s">
        <v>812</v>
      </c>
      <c r="H2516" s="48">
        <v>1.2E-4</v>
      </c>
      <c r="I2516" s="47" t="s">
        <v>830</v>
      </c>
      <c r="J2516" s="53" t="s">
        <v>751</v>
      </c>
    </row>
    <row r="2517" spans="1:10" ht="24" customHeight="1" x14ac:dyDescent="0.2">
      <c r="A2517" s="50" t="s">
        <v>731</v>
      </c>
      <c r="B2517" s="51" t="s">
        <v>828</v>
      </c>
      <c r="C2517" s="50" t="s">
        <v>25</v>
      </c>
      <c r="D2517" s="50" t="s">
        <v>827</v>
      </c>
      <c r="E2517" s="171" t="s">
        <v>728</v>
      </c>
      <c r="F2517" s="171"/>
      <c r="G2517" s="49" t="s">
        <v>254</v>
      </c>
      <c r="H2517" s="48">
        <v>1.5E-5</v>
      </c>
      <c r="I2517" s="47" t="s">
        <v>826</v>
      </c>
      <c r="J2517" s="53" t="s">
        <v>751</v>
      </c>
    </row>
    <row r="2518" spans="1:10" ht="24" customHeight="1" x14ac:dyDescent="0.2">
      <c r="A2518" s="50" t="s">
        <v>731</v>
      </c>
      <c r="B2518" s="51" t="s">
        <v>825</v>
      </c>
      <c r="C2518" s="50" t="s">
        <v>25</v>
      </c>
      <c r="D2518" s="50" t="s">
        <v>824</v>
      </c>
      <c r="E2518" s="171" t="s">
        <v>728</v>
      </c>
      <c r="F2518" s="171"/>
      <c r="G2518" s="49" t="s">
        <v>254</v>
      </c>
      <c r="H2518" s="48">
        <v>1.5270000000000001E-2</v>
      </c>
      <c r="I2518" s="47" t="s">
        <v>823</v>
      </c>
      <c r="J2518" s="53" t="s">
        <v>985</v>
      </c>
    </row>
    <row r="2519" spans="1:10" ht="24" customHeight="1" x14ac:dyDescent="0.2">
      <c r="A2519" s="50" t="s">
        <v>731</v>
      </c>
      <c r="B2519" s="51" t="s">
        <v>821</v>
      </c>
      <c r="C2519" s="50" t="s">
        <v>25</v>
      </c>
      <c r="D2519" s="50" t="s">
        <v>820</v>
      </c>
      <c r="E2519" s="171" t="s">
        <v>728</v>
      </c>
      <c r="F2519" s="171"/>
      <c r="G2519" s="49" t="s">
        <v>254</v>
      </c>
      <c r="H2519" s="48">
        <v>1.05E-4</v>
      </c>
      <c r="I2519" s="47" t="s">
        <v>819</v>
      </c>
      <c r="J2519" s="53" t="s">
        <v>751</v>
      </c>
    </row>
    <row r="2520" spans="1:10" ht="24" customHeight="1" x14ac:dyDescent="0.2">
      <c r="A2520" s="50" t="s">
        <v>731</v>
      </c>
      <c r="B2520" s="51" t="s">
        <v>818</v>
      </c>
      <c r="C2520" s="50" t="s">
        <v>25</v>
      </c>
      <c r="D2520" s="50" t="s">
        <v>817</v>
      </c>
      <c r="E2520" s="171" t="s">
        <v>728</v>
      </c>
      <c r="F2520" s="171"/>
      <c r="G2520" s="49" t="s">
        <v>254</v>
      </c>
      <c r="H2520" s="48">
        <v>6.0000000000000002E-5</v>
      </c>
      <c r="I2520" s="47" t="s">
        <v>816</v>
      </c>
      <c r="J2520" s="53" t="s">
        <v>751</v>
      </c>
    </row>
    <row r="2521" spans="1:10" ht="24" customHeight="1" x14ac:dyDescent="0.2">
      <c r="A2521" s="50" t="s">
        <v>731</v>
      </c>
      <c r="B2521" s="51" t="s">
        <v>814</v>
      </c>
      <c r="C2521" s="50" t="s">
        <v>25</v>
      </c>
      <c r="D2521" s="50" t="s">
        <v>813</v>
      </c>
      <c r="E2521" s="171" t="s">
        <v>728</v>
      </c>
      <c r="F2521" s="171"/>
      <c r="G2521" s="49" t="s">
        <v>812</v>
      </c>
      <c r="H2521" s="48">
        <v>3.4499999999999998E-4</v>
      </c>
      <c r="I2521" s="47" t="s">
        <v>811</v>
      </c>
      <c r="J2521" s="53" t="s">
        <v>751</v>
      </c>
    </row>
    <row r="2522" spans="1:10" ht="24" customHeight="1" x14ac:dyDescent="0.2">
      <c r="A2522" s="50" t="s">
        <v>731</v>
      </c>
      <c r="B2522" s="51" t="s">
        <v>809</v>
      </c>
      <c r="C2522" s="50" t="s">
        <v>25</v>
      </c>
      <c r="D2522" s="50" t="s">
        <v>808</v>
      </c>
      <c r="E2522" s="171" t="s">
        <v>791</v>
      </c>
      <c r="F2522" s="171"/>
      <c r="G2522" s="49" t="s">
        <v>807</v>
      </c>
      <c r="H2522" s="48">
        <v>6.0000000000000002E-5</v>
      </c>
      <c r="I2522" s="47" t="s">
        <v>806</v>
      </c>
      <c r="J2522" s="53" t="s">
        <v>740</v>
      </c>
    </row>
    <row r="2523" spans="1:10" ht="24" customHeight="1" x14ac:dyDescent="0.2">
      <c r="A2523" s="50" t="s">
        <v>731</v>
      </c>
      <c r="B2523" s="51" t="s">
        <v>804</v>
      </c>
      <c r="C2523" s="50" t="s">
        <v>25</v>
      </c>
      <c r="D2523" s="50" t="s">
        <v>803</v>
      </c>
      <c r="E2523" s="171" t="s">
        <v>728</v>
      </c>
      <c r="F2523" s="171"/>
      <c r="G2523" s="49" t="s">
        <v>254</v>
      </c>
      <c r="H2523" s="48">
        <v>1.65E-4</v>
      </c>
      <c r="I2523" s="47" t="s">
        <v>802</v>
      </c>
      <c r="J2523" s="53" t="s">
        <v>751</v>
      </c>
    </row>
    <row r="2524" spans="1:10" ht="24" customHeight="1" x14ac:dyDescent="0.2">
      <c r="A2524" s="50" t="s">
        <v>731</v>
      </c>
      <c r="B2524" s="51" t="s">
        <v>801</v>
      </c>
      <c r="C2524" s="50" t="s">
        <v>25</v>
      </c>
      <c r="D2524" s="50" t="s">
        <v>800</v>
      </c>
      <c r="E2524" s="171" t="s">
        <v>728</v>
      </c>
      <c r="F2524" s="171"/>
      <c r="G2524" s="49" t="s">
        <v>254</v>
      </c>
      <c r="H2524" s="48">
        <v>6.7500000000000004E-4</v>
      </c>
      <c r="I2524" s="47" t="s">
        <v>799</v>
      </c>
      <c r="J2524" s="53" t="s">
        <v>751</v>
      </c>
    </row>
    <row r="2525" spans="1:10" ht="26.1" customHeight="1" x14ac:dyDescent="0.2">
      <c r="A2525" s="50" t="s">
        <v>731</v>
      </c>
      <c r="B2525" s="51" t="s">
        <v>797</v>
      </c>
      <c r="C2525" s="50" t="s">
        <v>25</v>
      </c>
      <c r="D2525" s="50" t="s">
        <v>796</v>
      </c>
      <c r="E2525" s="171" t="s">
        <v>791</v>
      </c>
      <c r="F2525" s="171"/>
      <c r="G2525" s="49" t="s">
        <v>254</v>
      </c>
      <c r="H2525" s="48">
        <v>1.5270000000000001E-2</v>
      </c>
      <c r="I2525" s="47" t="s">
        <v>795</v>
      </c>
      <c r="J2525" s="53" t="s">
        <v>778</v>
      </c>
    </row>
    <row r="2526" spans="1:10" ht="24" customHeight="1" x14ac:dyDescent="0.2">
      <c r="A2526" s="50" t="s">
        <v>731</v>
      </c>
      <c r="B2526" s="51" t="s">
        <v>793</v>
      </c>
      <c r="C2526" s="50" t="s">
        <v>25</v>
      </c>
      <c r="D2526" s="50" t="s">
        <v>792</v>
      </c>
      <c r="E2526" s="171" t="s">
        <v>791</v>
      </c>
      <c r="F2526" s="171"/>
      <c r="G2526" s="49" t="s">
        <v>254</v>
      </c>
      <c r="H2526" s="48">
        <v>6.7500000000000004E-4</v>
      </c>
      <c r="I2526" s="47" t="s">
        <v>790</v>
      </c>
      <c r="J2526" s="53" t="s">
        <v>751</v>
      </c>
    </row>
    <row r="2527" spans="1:10" ht="26.1" customHeight="1" x14ac:dyDescent="0.2">
      <c r="A2527" s="50" t="s">
        <v>731</v>
      </c>
      <c r="B2527" s="51" t="s">
        <v>788</v>
      </c>
      <c r="C2527" s="50" t="s">
        <v>25</v>
      </c>
      <c r="D2527" s="50" t="s">
        <v>787</v>
      </c>
      <c r="E2527" s="171" t="s">
        <v>728</v>
      </c>
      <c r="F2527" s="171"/>
      <c r="G2527" s="49" t="s">
        <v>254</v>
      </c>
      <c r="H2527" s="48">
        <v>3.0000000000000001E-5</v>
      </c>
      <c r="I2527" s="47" t="s">
        <v>786</v>
      </c>
      <c r="J2527" s="53" t="s">
        <v>751</v>
      </c>
    </row>
    <row r="2528" spans="1:10" ht="26.1" customHeight="1" x14ac:dyDescent="0.2">
      <c r="A2528" s="50" t="s">
        <v>731</v>
      </c>
      <c r="B2528" s="51" t="s">
        <v>785</v>
      </c>
      <c r="C2528" s="50" t="s">
        <v>25</v>
      </c>
      <c r="D2528" s="50" t="s">
        <v>784</v>
      </c>
      <c r="E2528" s="171" t="s">
        <v>728</v>
      </c>
      <c r="F2528" s="171"/>
      <c r="G2528" s="49" t="s">
        <v>254</v>
      </c>
      <c r="H2528" s="48">
        <v>9.0000000000000006E-5</v>
      </c>
      <c r="I2528" s="47" t="s">
        <v>783</v>
      </c>
      <c r="J2528" s="53" t="s">
        <v>751</v>
      </c>
    </row>
    <row r="2529" spans="1:10" ht="24" customHeight="1" x14ac:dyDescent="0.2">
      <c r="A2529" s="50" t="s">
        <v>731</v>
      </c>
      <c r="B2529" s="51" t="s">
        <v>781</v>
      </c>
      <c r="C2529" s="50" t="s">
        <v>25</v>
      </c>
      <c r="D2529" s="50" t="s">
        <v>780</v>
      </c>
      <c r="E2529" s="171" t="s">
        <v>728</v>
      </c>
      <c r="F2529" s="171"/>
      <c r="G2529" s="49" t="s">
        <v>254</v>
      </c>
      <c r="H2529" s="48">
        <v>9.0000000000000006E-5</v>
      </c>
      <c r="I2529" s="47" t="s">
        <v>779</v>
      </c>
      <c r="J2529" s="53" t="s">
        <v>751</v>
      </c>
    </row>
    <row r="2530" spans="1:10" ht="24" customHeight="1" x14ac:dyDescent="0.2">
      <c r="A2530" s="50" t="s">
        <v>731</v>
      </c>
      <c r="B2530" s="51" t="s">
        <v>777</v>
      </c>
      <c r="C2530" s="50" t="s">
        <v>25</v>
      </c>
      <c r="D2530" s="50" t="s">
        <v>776</v>
      </c>
      <c r="E2530" s="171" t="s">
        <v>728</v>
      </c>
      <c r="F2530" s="171"/>
      <c r="G2530" s="49" t="s">
        <v>775</v>
      </c>
      <c r="H2530" s="48">
        <v>1.2E-4</v>
      </c>
      <c r="I2530" s="47" t="s">
        <v>774</v>
      </c>
      <c r="J2530" s="53" t="s">
        <v>751</v>
      </c>
    </row>
    <row r="2531" spans="1:10" ht="24" customHeight="1" x14ac:dyDescent="0.2">
      <c r="A2531" s="50" t="s">
        <v>731</v>
      </c>
      <c r="B2531" s="51" t="s">
        <v>773</v>
      </c>
      <c r="C2531" s="50" t="s">
        <v>25</v>
      </c>
      <c r="D2531" s="50" t="s">
        <v>772</v>
      </c>
      <c r="E2531" s="171" t="s">
        <v>728</v>
      </c>
      <c r="F2531" s="171"/>
      <c r="G2531" s="49" t="s">
        <v>254</v>
      </c>
      <c r="H2531" s="48">
        <v>6.0000000000000002E-5</v>
      </c>
      <c r="I2531" s="47" t="s">
        <v>771</v>
      </c>
      <c r="J2531" s="53" t="s">
        <v>751</v>
      </c>
    </row>
    <row r="2532" spans="1:10" ht="24" customHeight="1" x14ac:dyDescent="0.2">
      <c r="A2532" s="50" t="s">
        <v>731</v>
      </c>
      <c r="B2532" s="51" t="s">
        <v>769</v>
      </c>
      <c r="C2532" s="50" t="s">
        <v>25</v>
      </c>
      <c r="D2532" s="50" t="s">
        <v>768</v>
      </c>
      <c r="E2532" s="171" t="s">
        <v>728</v>
      </c>
      <c r="F2532" s="171"/>
      <c r="G2532" s="49" t="s">
        <v>254</v>
      </c>
      <c r="H2532" s="48">
        <v>1.5E-5</v>
      </c>
      <c r="I2532" s="47" t="s">
        <v>767</v>
      </c>
      <c r="J2532" s="53" t="s">
        <v>751</v>
      </c>
    </row>
    <row r="2533" spans="1:10" ht="24" customHeight="1" x14ac:dyDescent="0.2">
      <c r="A2533" s="50" t="s">
        <v>731</v>
      </c>
      <c r="B2533" s="51" t="s">
        <v>766</v>
      </c>
      <c r="C2533" s="50" t="s">
        <v>25</v>
      </c>
      <c r="D2533" s="50" t="s">
        <v>765</v>
      </c>
      <c r="E2533" s="171" t="s">
        <v>728</v>
      </c>
      <c r="F2533" s="171"/>
      <c r="G2533" s="49" t="s">
        <v>254</v>
      </c>
      <c r="H2533" s="48">
        <v>2.7E-4</v>
      </c>
      <c r="I2533" s="47" t="s">
        <v>764</v>
      </c>
      <c r="J2533" s="53" t="s">
        <v>751</v>
      </c>
    </row>
    <row r="2534" spans="1:10" ht="24" customHeight="1" x14ac:dyDescent="0.2">
      <c r="A2534" s="50" t="s">
        <v>731</v>
      </c>
      <c r="B2534" s="51" t="s">
        <v>762</v>
      </c>
      <c r="C2534" s="50" t="s">
        <v>25</v>
      </c>
      <c r="D2534" s="50" t="s">
        <v>761</v>
      </c>
      <c r="E2534" s="171" t="s">
        <v>728</v>
      </c>
      <c r="F2534" s="171"/>
      <c r="G2534" s="49" t="s">
        <v>254</v>
      </c>
      <c r="H2534" s="48">
        <v>2.2499999999999999E-4</v>
      </c>
      <c r="I2534" s="47" t="s">
        <v>760</v>
      </c>
      <c r="J2534" s="53" t="s">
        <v>815</v>
      </c>
    </row>
    <row r="2535" spans="1:10" ht="24" customHeight="1" x14ac:dyDescent="0.2">
      <c r="A2535" s="50" t="s">
        <v>731</v>
      </c>
      <c r="B2535" s="51" t="s">
        <v>758</v>
      </c>
      <c r="C2535" s="50" t="s">
        <v>25</v>
      </c>
      <c r="D2535" s="50" t="s">
        <v>757</v>
      </c>
      <c r="E2535" s="171" t="s">
        <v>728</v>
      </c>
      <c r="F2535" s="171"/>
      <c r="G2535" s="49" t="s">
        <v>254</v>
      </c>
      <c r="H2535" s="48">
        <v>6.7500000000000004E-4</v>
      </c>
      <c r="I2535" s="47" t="s">
        <v>756</v>
      </c>
      <c r="J2535" s="53" t="s">
        <v>763</v>
      </c>
    </row>
    <row r="2536" spans="1:10" ht="24" customHeight="1" x14ac:dyDescent="0.2">
      <c r="A2536" s="50" t="s">
        <v>731</v>
      </c>
      <c r="B2536" s="51" t="s">
        <v>846</v>
      </c>
      <c r="C2536" s="50" t="s">
        <v>25</v>
      </c>
      <c r="D2536" s="50" t="s">
        <v>845</v>
      </c>
      <c r="E2536" s="171" t="s">
        <v>840</v>
      </c>
      <c r="F2536" s="171"/>
      <c r="G2536" s="49" t="s">
        <v>839</v>
      </c>
      <c r="H2536" s="48">
        <v>0.15</v>
      </c>
      <c r="I2536" s="47" t="s">
        <v>844</v>
      </c>
      <c r="J2536" s="53" t="s">
        <v>1007</v>
      </c>
    </row>
    <row r="2537" spans="1:10" x14ac:dyDescent="0.2">
      <c r="A2537" s="37"/>
      <c r="B2537" s="37"/>
      <c r="C2537" s="37"/>
      <c r="D2537" s="37"/>
      <c r="E2537" s="37" t="s">
        <v>713</v>
      </c>
      <c r="F2537" s="36">
        <v>2.85</v>
      </c>
      <c r="G2537" s="37" t="s">
        <v>712</v>
      </c>
      <c r="H2537" s="36">
        <v>0</v>
      </c>
      <c r="I2537" s="37" t="s">
        <v>711</v>
      </c>
      <c r="J2537" s="36">
        <v>2.85</v>
      </c>
    </row>
    <row r="2538" spans="1:10" x14ac:dyDescent="0.2">
      <c r="A2538" s="37"/>
      <c r="B2538" s="37"/>
      <c r="C2538" s="37"/>
      <c r="D2538" s="37"/>
      <c r="E2538" s="37" t="s">
        <v>710</v>
      </c>
      <c r="F2538" s="36">
        <v>9.81</v>
      </c>
      <c r="G2538" s="37"/>
      <c r="H2538" s="172" t="s">
        <v>709</v>
      </c>
      <c r="I2538" s="172"/>
      <c r="J2538" s="36">
        <v>49.05</v>
      </c>
    </row>
    <row r="2539" spans="1:10" ht="50.1" customHeight="1" thickBot="1" x14ac:dyDescent="0.25">
      <c r="A2539" s="22"/>
      <c r="B2539" s="22"/>
      <c r="C2539" s="22"/>
      <c r="D2539" s="22"/>
      <c r="E2539" s="22"/>
      <c r="F2539" s="22"/>
      <c r="G2539" s="22" t="s">
        <v>708</v>
      </c>
      <c r="H2539" s="35" t="s">
        <v>942</v>
      </c>
      <c r="I2539" s="22" t="s">
        <v>706</v>
      </c>
      <c r="J2539" s="32">
        <v>147.15</v>
      </c>
    </row>
    <row r="2540" spans="1:10" ht="0.95" customHeight="1" thickTop="1" x14ac:dyDescent="0.2">
      <c r="A2540" s="34"/>
      <c r="B2540" s="34"/>
      <c r="C2540" s="34"/>
      <c r="D2540" s="34"/>
      <c r="E2540" s="34"/>
      <c r="F2540" s="34"/>
      <c r="G2540" s="34"/>
      <c r="H2540" s="34"/>
      <c r="I2540" s="34"/>
      <c r="J2540" s="34"/>
    </row>
    <row r="2541" spans="1:10" ht="18" customHeight="1" x14ac:dyDescent="0.2">
      <c r="A2541" s="30" t="s">
        <v>564</v>
      </c>
      <c r="B2541" s="29" t="s">
        <v>10</v>
      </c>
      <c r="C2541" s="30" t="s">
        <v>11</v>
      </c>
      <c r="D2541" s="30" t="s">
        <v>12</v>
      </c>
      <c r="E2541" s="173" t="s">
        <v>725</v>
      </c>
      <c r="F2541" s="173"/>
      <c r="G2541" s="46" t="s">
        <v>13</v>
      </c>
      <c r="H2541" s="29" t="s">
        <v>14</v>
      </c>
      <c r="I2541" s="29" t="s">
        <v>15</v>
      </c>
      <c r="J2541" s="29" t="s">
        <v>17</v>
      </c>
    </row>
    <row r="2542" spans="1:10" ht="26.1" customHeight="1" x14ac:dyDescent="0.2">
      <c r="A2542" s="28" t="s">
        <v>723</v>
      </c>
      <c r="B2542" s="27" t="s">
        <v>565</v>
      </c>
      <c r="C2542" s="28" t="s">
        <v>25</v>
      </c>
      <c r="D2542" s="28" t="s">
        <v>566</v>
      </c>
      <c r="E2542" s="174" t="s">
        <v>887</v>
      </c>
      <c r="F2542" s="174"/>
      <c r="G2542" s="45" t="s">
        <v>254</v>
      </c>
      <c r="H2542" s="44">
        <v>1</v>
      </c>
      <c r="I2542" s="43">
        <v>74.400000000000006</v>
      </c>
      <c r="J2542" s="43">
        <v>74.400000000000006</v>
      </c>
    </row>
    <row r="2543" spans="1:10" ht="15" customHeight="1" x14ac:dyDescent="0.2">
      <c r="A2543" s="30" t="s">
        <v>9</v>
      </c>
      <c r="B2543" s="29" t="s">
        <v>10</v>
      </c>
      <c r="C2543" s="30" t="s">
        <v>11</v>
      </c>
      <c r="D2543" s="30" t="s">
        <v>12</v>
      </c>
      <c r="E2543" s="173" t="s">
        <v>725</v>
      </c>
      <c r="F2543" s="175"/>
      <c r="G2543" s="46" t="s">
        <v>13</v>
      </c>
      <c r="H2543" s="29" t="s">
        <v>14</v>
      </c>
      <c r="I2543" s="29" t="s">
        <v>15</v>
      </c>
      <c r="J2543" s="29" t="s">
        <v>17</v>
      </c>
    </row>
    <row r="2544" spans="1:10" ht="26.1" customHeight="1" x14ac:dyDescent="0.2">
      <c r="A2544" s="50" t="s">
        <v>731</v>
      </c>
      <c r="B2544" s="51" t="s">
        <v>1010</v>
      </c>
      <c r="C2544" s="50" t="s">
        <v>25</v>
      </c>
      <c r="D2544" s="50" t="s">
        <v>1009</v>
      </c>
      <c r="E2544" s="171" t="s">
        <v>728</v>
      </c>
      <c r="F2544" s="171"/>
      <c r="G2544" s="49" t="s">
        <v>254</v>
      </c>
      <c r="H2544" s="48">
        <v>1</v>
      </c>
      <c r="I2544" s="47" t="s">
        <v>1008</v>
      </c>
      <c r="J2544" s="53" t="s">
        <v>1008</v>
      </c>
    </row>
    <row r="2545" spans="1:10" ht="24" customHeight="1" x14ac:dyDescent="0.2">
      <c r="A2545" s="41" t="s">
        <v>723</v>
      </c>
      <c r="B2545" s="42" t="s">
        <v>859</v>
      </c>
      <c r="C2545" s="41" t="s">
        <v>25</v>
      </c>
      <c r="D2545" s="41" t="s">
        <v>858</v>
      </c>
      <c r="E2545" s="170" t="s">
        <v>853</v>
      </c>
      <c r="F2545" s="170"/>
      <c r="G2545" s="40" t="s">
        <v>839</v>
      </c>
      <c r="H2545" s="39">
        <v>0.15</v>
      </c>
      <c r="I2545" s="38" t="s">
        <v>857</v>
      </c>
      <c r="J2545" s="54" t="s">
        <v>1011</v>
      </c>
    </row>
    <row r="2546" spans="1:10" ht="24" customHeight="1" x14ac:dyDescent="0.2">
      <c r="A2546" s="50" t="s">
        <v>731</v>
      </c>
      <c r="B2546" s="51" t="s">
        <v>846</v>
      </c>
      <c r="C2546" s="50" t="s">
        <v>25</v>
      </c>
      <c r="D2546" s="50" t="s">
        <v>845</v>
      </c>
      <c r="E2546" s="171" t="s">
        <v>840</v>
      </c>
      <c r="F2546" s="171"/>
      <c r="G2546" s="49" t="s">
        <v>839</v>
      </c>
      <c r="H2546" s="48">
        <v>0.15</v>
      </c>
      <c r="I2546" s="47" t="s">
        <v>844</v>
      </c>
      <c r="J2546" s="53" t="s">
        <v>1007</v>
      </c>
    </row>
    <row r="2547" spans="1:10" ht="39.950000000000003" customHeight="1" x14ac:dyDescent="0.2">
      <c r="A2547" s="177" t="s">
        <v>850</v>
      </c>
      <c r="B2547" s="175"/>
      <c r="C2547" s="175"/>
      <c r="D2547" s="175"/>
      <c r="E2547" s="175"/>
      <c r="F2547" s="175"/>
      <c r="G2547" s="175"/>
      <c r="H2547" s="175"/>
      <c r="I2547" s="175"/>
      <c r="J2547" s="175"/>
    </row>
    <row r="2548" spans="1:10" ht="15" customHeight="1" x14ac:dyDescent="0.2">
      <c r="A2548" s="30" t="s">
        <v>9</v>
      </c>
      <c r="B2548" s="29" t="s">
        <v>10</v>
      </c>
      <c r="C2548" s="30" t="s">
        <v>11</v>
      </c>
      <c r="D2548" s="30" t="s">
        <v>12</v>
      </c>
      <c r="E2548" s="173" t="s">
        <v>725</v>
      </c>
      <c r="F2548" s="175"/>
      <c r="G2548" s="46" t="s">
        <v>13</v>
      </c>
      <c r="H2548" s="29" t="s">
        <v>14</v>
      </c>
      <c r="I2548" s="29" t="s">
        <v>15</v>
      </c>
      <c r="J2548" s="29" t="s">
        <v>17</v>
      </c>
    </row>
    <row r="2549" spans="1:10" ht="26.1" customHeight="1" x14ac:dyDescent="0.2">
      <c r="A2549" s="50" t="s">
        <v>731</v>
      </c>
      <c r="B2549" s="51" t="s">
        <v>1010</v>
      </c>
      <c r="C2549" s="50" t="s">
        <v>25</v>
      </c>
      <c r="D2549" s="50" t="s">
        <v>1009</v>
      </c>
      <c r="E2549" s="171" t="s">
        <v>728</v>
      </c>
      <c r="F2549" s="171"/>
      <c r="G2549" s="49" t="s">
        <v>254</v>
      </c>
      <c r="H2549" s="48">
        <v>1</v>
      </c>
      <c r="I2549" s="47" t="s">
        <v>1008</v>
      </c>
      <c r="J2549" s="53" t="s">
        <v>1008</v>
      </c>
    </row>
    <row r="2550" spans="1:10" ht="24" customHeight="1" x14ac:dyDescent="0.2">
      <c r="A2550" s="50" t="s">
        <v>731</v>
      </c>
      <c r="B2550" s="51" t="s">
        <v>836</v>
      </c>
      <c r="C2550" s="50" t="s">
        <v>25</v>
      </c>
      <c r="D2550" s="50" t="s">
        <v>835</v>
      </c>
      <c r="E2550" s="171" t="s">
        <v>728</v>
      </c>
      <c r="F2550" s="171"/>
      <c r="G2550" s="49" t="s">
        <v>254</v>
      </c>
      <c r="H2550" s="48">
        <v>9.8099999999999993E-3</v>
      </c>
      <c r="I2550" s="47" t="s">
        <v>834</v>
      </c>
      <c r="J2550" s="53" t="s">
        <v>815</v>
      </c>
    </row>
    <row r="2551" spans="1:10" ht="26.1" customHeight="1" x14ac:dyDescent="0.2">
      <c r="A2551" s="50" t="s">
        <v>731</v>
      </c>
      <c r="B2551" s="51" t="s">
        <v>832</v>
      </c>
      <c r="C2551" s="50" t="s">
        <v>25</v>
      </c>
      <c r="D2551" s="50" t="s">
        <v>831</v>
      </c>
      <c r="E2551" s="171" t="s">
        <v>728</v>
      </c>
      <c r="F2551" s="171"/>
      <c r="G2551" s="49" t="s">
        <v>812</v>
      </c>
      <c r="H2551" s="48">
        <v>1.2E-4</v>
      </c>
      <c r="I2551" s="47" t="s">
        <v>830</v>
      </c>
      <c r="J2551" s="53" t="s">
        <v>751</v>
      </c>
    </row>
    <row r="2552" spans="1:10" ht="24" customHeight="1" x14ac:dyDescent="0.2">
      <c r="A2552" s="50" t="s">
        <v>731</v>
      </c>
      <c r="B2552" s="51" t="s">
        <v>828</v>
      </c>
      <c r="C2552" s="50" t="s">
        <v>25</v>
      </c>
      <c r="D2552" s="50" t="s">
        <v>827</v>
      </c>
      <c r="E2552" s="171" t="s">
        <v>728</v>
      </c>
      <c r="F2552" s="171"/>
      <c r="G2552" s="49" t="s">
        <v>254</v>
      </c>
      <c r="H2552" s="48">
        <v>1.5E-5</v>
      </c>
      <c r="I2552" s="47" t="s">
        <v>826</v>
      </c>
      <c r="J2552" s="53" t="s">
        <v>751</v>
      </c>
    </row>
    <row r="2553" spans="1:10" ht="24" customHeight="1" x14ac:dyDescent="0.2">
      <c r="A2553" s="50" t="s">
        <v>731</v>
      </c>
      <c r="B2553" s="51" t="s">
        <v>825</v>
      </c>
      <c r="C2553" s="50" t="s">
        <v>25</v>
      </c>
      <c r="D2553" s="50" t="s">
        <v>824</v>
      </c>
      <c r="E2553" s="171" t="s">
        <v>728</v>
      </c>
      <c r="F2553" s="171"/>
      <c r="G2553" s="49" t="s">
        <v>254</v>
      </c>
      <c r="H2553" s="48">
        <v>1.5270000000000001E-2</v>
      </c>
      <c r="I2553" s="47" t="s">
        <v>823</v>
      </c>
      <c r="J2553" s="53" t="s">
        <v>985</v>
      </c>
    </row>
    <row r="2554" spans="1:10" ht="24" customHeight="1" x14ac:dyDescent="0.2">
      <c r="A2554" s="50" t="s">
        <v>731</v>
      </c>
      <c r="B2554" s="51" t="s">
        <v>821</v>
      </c>
      <c r="C2554" s="50" t="s">
        <v>25</v>
      </c>
      <c r="D2554" s="50" t="s">
        <v>820</v>
      </c>
      <c r="E2554" s="171" t="s">
        <v>728</v>
      </c>
      <c r="F2554" s="171"/>
      <c r="G2554" s="49" t="s">
        <v>254</v>
      </c>
      <c r="H2554" s="48">
        <v>1.05E-4</v>
      </c>
      <c r="I2554" s="47" t="s">
        <v>819</v>
      </c>
      <c r="J2554" s="53" t="s">
        <v>751</v>
      </c>
    </row>
    <row r="2555" spans="1:10" ht="24" customHeight="1" x14ac:dyDescent="0.2">
      <c r="A2555" s="50" t="s">
        <v>731</v>
      </c>
      <c r="B2555" s="51" t="s">
        <v>818</v>
      </c>
      <c r="C2555" s="50" t="s">
        <v>25</v>
      </c>
      <c r="D2555" s="50" t="s">
        <v>817</v>
      </c>
      <c r="E2555" s="171" t="s">
        <v>728</v>
      </c>
      <c r="F2555" s="171"/>
      <c r="G2555" s="49" t="s">
        <v>254</v>
      </c>
      <c r="H2555" s="48">
        <v>6.0000000000000002E-5</v>
      </c>
      <c r="I2555" s="47" t="s">
        <v>816</v>
      </c>
      <c r="J2555" s="53" t="s">
        <v>751</v>
      </c>
    </row>
    <row r="2556" spans="1:10" ht="24" customHeight="1" x14ac:dyDescent="0.2">
      <c r="A2556" s="50" t="s">
        <v>731</v>
      </c>
      <c r="B2556" s="51" t="s">
        <v>814</v>
      </c>
      <c r="C2556" s="50" t="s">
        <v>25</v>
      </c>
      <c r="D2556" s="50" t="s">
        <v>813</v>
      </c>
      <c r="E2556" s="171" t="s">
        <v>728</v>
      </c>
      <c r="F2556" s="171"/>
      <c r="G2556" s="49" t="s">
        <v>812</v>
      </c>
      <c r="H2556" s="48">
        <v>3.4499999999999998E-4</v>
      </c>
      <c r="I2556" s="47" t="s">
        <v>811</v>
      </c>
      <c r="J2556" s="53" t="s">
        <v>751</v>
      </c>
    </row>
    <row r="2557" spans="1:10" ht="24" customHeight="1" x14ac:dyDescent="0.2">
      <c r="A2557" s="50" t="s">
        <v>731</v>
      </c>
      <c r="B2557" s="51" t="s">
        <v>809</v>
      </c>
      <c r="C2557" s="50" t="s">
        <v>25</v>
      </c>
      <c r="D2557" s="50" t="s">
        <v>808</v>
      </c>
      <c r="E2557" s="171" t="s">
        <v>791</v>
      </c>
      <c r="F2557" s="171"/>
      <c r="G2557" s="49" t="s">
        <v>807</v>
      </c>
      <c r="H2557" s="48">
        <v>6.0000000000000002E-5</v>
      </c>
      <c r="I2557" s="47" t="s">
        <v>806</v>
      </c>
      <c r="J2557" s="53" t="s">
        <v>740</v>
      </c>
    </row>
    <row r="2558" spans="1:10" ht="24" customHeight="1" x14ac:dyDescent="0.2">
      <c r="A2558" s="50" t="s">
        <v>731</v>
      </c>
      <c r="B2558" s="51" t="s">
        <v>804</v>
      </c>
      <c r="C2558" s="50" t="s">
        <v>25</v>
      </c>
      <c r="D2558" s="50" t="s">
        <v>803</v>
      </c>
      <c r="E2558" s="171" t="s">
        <v>728</v>
      </c>
      <c r="F2558" s="171"/>
      <c r="G2558" s="49" t="s">
        <v>254</v>
      </c>
      <c r="H2558" s="48">
        <v>1.65E-4</v>
      </c>
      <c r="I2558" s="47" t="s">
        <v>802</v>
      </c>
      <c r="J2558" s="53" t="s">
        <v>751</v>
      </c>
    </row>
    <row r="2559" spans="1:10" ht="24" customHeight="1" x14ac:dyDescent="0.2">
      <c r="A2559" s="50" t="s">
        <v>731</v>
      </c>
      <c r="B2559" s="51" t="s">
        <v>801</v>
      </c>
      <c r="C2559" s="50" t="s">
        <v>25</v>
      </c>
      <c r="D2559" s="50" t="s">
        <v>800</v>
      </c>
      <c r="E2559" s="171" t="s">
        <v>728</v>
      </c>
      <c r="F2559" s="171"/>
      <c r="G2559" s="49" t="s">
        <v>254</v>
      </c>
      <c r="H2559" s="48">
        <v>6.7500000000000004E-4</v>
      </c>
      <c r="I2559" s="47" t="s">
        <v>799</v>
      </c>
      <c r="J2559" s="53" t="s">
        <v>751</v>
      </c>
    </row>
    <row r="2560" spans="1:10" ht="26.1" customHeight="1" x14ac:dyDescent="0.2">
      <c r="A2560" s="50" t="s">
        <v>731</v>
      </c>
      <c r="B2560" s="51" t="s">
        <v>797</v>
      </c>
      <c r="C2560" s="50" t="s">
        <v>25</v>
      </c>
      <c r="D2560" s="50" t="s">
        <v>796</v>
      </c>
      <c r="E2560" s="171" t="s">
        <v>791</v>
      </c>
      <c r="F2560" s="171"/>
      <c r="G2560" s="49" t="s">
        <v>254</v>
      </c>
      <c r="H2560" s="48">
        <v>1.5270000000000001E-2</v>
      </c>
      <c r="I2560" s="47" t="s">
        <v>795</v>
      </c>
      <c r="J2560" s="53" t="s">
        <v>778</v>
      </c>
    </row>
    <row r="2561" spans="1:10" ht="24" customHeight="1" x14ac:dyDescent="0.2">
      <c r="A2561" s="50" t="s">
        <v>731</v>
      </c>
      <c r="B2561" s="51" t="s">
        <v>793</v>
      </c>
      <c r="C2561" s="50" t="s">
        <v>25</v>
      </c>
      <c r="D2561" s="50" t="s">
        <v>792</v>
      </c>
      <c r="E2561" s="171" t="s">
        <v>791</v>
      </c>
      <c r="F2561" s="171"/>
      <c r="G2561" s="49" t="s">
        <v>254</v>
      </c>
      <c r="H2561" s="48">
        <v>6.7500000000000004E-4</v>
      </c>
      <c r="I2561" s="47" t="s">
        <v>790</v>
      </c>
      <c r="J2561" s="53" t="s">
        <v>751</v>
      </c>
    </row>
    <row r="2562" spans="1:10" ht="26.1" customHeight="1" x14ac:dyDescent="0.2">
      <c r="A2562" s="50" t="s">
        <v>731</v>
      </c>
      <c r="B2562" s="51" t="s">
        <v>788</v>
      </c>
      <c r="C2562" s="50" t="s">
        <v>25</v>
      </c>
      <c r="D2562" s="50" t="s">
        <v>787</v>
      </c>
      <c r="E2562" s="171" t="s">
        <v>728</v>
      </c>
      <c r="F2562" s="171"/>
      <c r="G2562" s="49" t="s">
        <v>254</v>
      </c>
      <c r="H2562" s="48">
        <v>3.0000000000000001E-5</v>
      </c>
      <c r="I2562" s="47" t="s">
        <v>786</v>
      </c>
      <c r="J2562" s="53" t="s">
        <v>751</v>
      </c>
    </row>
    <row r="2563" spans="1:10" ht="26.1" customHeight="1" x14ac:dyDescent="0.2">
      <c r="A2563" s="50" t="s">
        <v>731</v>
      </c>
      <c r="B2563" s="51" t="s">
        <v>785</v>
      </c>
      <c r="C2563" s="50" t="s">
        <v>25</v>
      </c>
      <c r="D2563" s="50" t="s">
        <v>784</v>
      </c>
      <c r="E2563" s="171" t="s">
        <v>728</v>
      </c>
      <c r="F2563" s="171"/>
      <c r="G2563" s="49" t="s">
        <v>254</v>
      </c>
      <c r="H2563" s="48">
        <v>9.0000000000000006E-5</v>
      </c>
      <c r="I2563" s="47" t="s">
        <v>783</v>
      </c>
      <c r="J2563" s="53" t="s">
        <v>751</v>
      </c>
    </row>
    <row r="2564" spans="1:10" ht="24" customHeight="1" x14ac:dyDescent="0.2">
      <c r="A2564" s="50" t="s">
        <v>731</v>
      </c>
      <c r="B2564" s="51" t="s">
        <v>781</v>
      </c>
      <c r="C2564" s="50" t="s">
        <v>25</v>
      </c>
      <c r="D2564" s="50" t="s">
        <v>780</v>
      </c>
      <c r="E2564" s="171" t="s">
        <v>728</v>
      </c>
      <c r="F2564" s="171"/>
      <c r="G2564" s="49" t="s">
        <v>254</v>
      </c>
      <c r="H2564" s="48">
        <v>9.0000000000000006E-5</v>
      </c>
      <c r="I2564" s="47" t="s">
        <v>779</v>
      </c>
      <c r="J2564" s="53" t="s">
        <v>751</v>
      </c>
    </row>
    <row r="2565" spans="1:10" ht="24" customHeight="1" x14ac:dyDescent="0.2">
      <c r="A2565" s="50" t="s">
        <v>731</v>
      </c>
      <c r="B2565" s="51" t="s">
        <v>777</v>
      </c>
      <c r="C2565" s="50" t="s">
        <v>25</v>
      </c>
      <c r="D2565" s="50" t="s">
        <v>776</v>
      </c>
      <c r="E2565" s="171" t="s">
        <v>728</v>
      </c>
      <c r="F2565" s="171"/>
      <c r="G2565" s="49" t="s">
        <v>775</v>
      </c>
      <c r="H2565" s="48">
        <v>1.2E-4</v>
      </c>
      <c r="I2565" s="47" t="s">
        <v>774</v>
      </c>
      <c r="J2565" s="53" t="s">
        <v>751</v>
      </c>
    </row>
    <row r="2566" spans="1:10" ht="24" customHeight="1" x14ac:dyDescent="0.2">
      <c r="A2566" s="50" t="s">
        <v>731</v>
      </c>
      <c r="B2566" s="51" t="s">
        <v>773</v>
      </c>
      <c r="C2566" s="50" t="s">
        <v>25</v>
      </c>
      <c r="D2566" s="50" t="s">
        <v>772</v>
      </c>
      <c r="E2566" s="171" t="s">
        <v>728</v>
      </c>
      <c r="F2566" s="171"/>
      <c r="G2566" s="49" t="s">
        <v>254</v>
      </c>
      <c r="H2566" s="48">
        <v>6.0000000000000002E-5</v>
      </c>
      <c r="I2566" s="47" t="s">
        <v>771</v>
      </c>
      <c r="J2566" s="53" t="s">
        <v>751</v>
      </c>
    </row>
    <row r="2567" spans="1:10" ht="24" customHeight="1" x14ac:dyDescent="0.2">
      <c r="A2567" s="50" t="s">
        <v>731</v>
      </c>
      <c r="B2567" s="51" t="s">
        <v>769</v>
      </c>
      <c r="C2567" s="50" t="s">
        <v>25</v>
      </c>
      <c r="D2567" s="50" t="s">
        <v>768</v>
      </c>
      <c r="E2567" s="171" t="s">
        <v>728</v>
      </c>
      <c r="F2567" s="171"/>
      <c r="G2567" s="49" t="s">
        <v>254</v>
      </c>
      <c r="H2567" s="48">
        <v>1.5E-5</v>
      </c>
      <c r="I2567" s="47" t="s">
        <v>767</v>
      </c>
      <c r="J2567" s="53" t="s">
        <v>751</v>
      </c>
    </row>
    <row r="2568" spans="1:10" ht="24" customHeight="1" x14ac:dyDescent="0.2">
      <c r="A2568" s="50" t="s">
        <v>731</v>
      </c>
      <c r="B2568" s="51" t="s">
        <v>766</v>
      </c>
      <c r="C2568" s="50" t="s">
        <v>25</v>
      </c>
      <c r="D2568" s="50" t="s">
        <v>765</v>
      </c>
      <c r="E2568" s="171" t="s">
        <v>728</v>
      </c>
      <c r="F2568" s="171"/>
      <c r="G2568" s="49" t="s">
        <v>254</v>
      </c>
      <c r="H2568" s="48">
        <v>2.7E-4</v>
      </c>
      <c r="I2568" s="47" t="s">
        <v>764</v>
      </c>
      <c r="J2568" s="53" t="s">
        <v>751</v>
      </c>
    </row>
    <row r="2569" spans="1:10" ht="24" customHeight="1" x14ac:dyDescent="0.2">
      <c r="A2569" s="50" t="s">
        <v>731</v>
      </c>
      <c r="B2569" s="51" t="s">
        <v>762</v>
      </c>
      <c r="C2569" s="50" t="s">
        <v>25</v>
      </c>
      <c r="D2569" s="50" t="s">
        <v>761</v>
      </c>
      <c r="E2569" s="171" t="s">
        <v>728</v>
      </c>
      <c r="F2569" s="171"/>
      <c r="G2569" s="49" t="s">
        <v>254</v>
      </c>
      <c r="H2569" s="48">
        <v>2.2499999999999999E-4</v>
      </c>
      <c r="I2569" s="47" t="s">
        <v>760</v>
      </c>
      <c r="J2569" s="53" t="s">
        <v>815</v>
      </c>
    </row>
    <row r="2570" spans="1:10" ht="24" customHeight="1" x14ac:dyDescent="0.2">
      <c r="A2570" s="50" t="s">
        <v>731</v>
      </c>
      <c r="B2570" s="51" t="s">
        <v>758</v>
      </c>
      <c r="C2570" s="50" t="s">
        <v>25</v>
      </c>
      <c r="D2570" s="50" t="s">
        <v>757</v>
      </c>
      <c r="E2570" s="171" t="s">
        <v>728</v>
      </c>
      <c r="F2570" s="171"/>
      <c r="G2570" s="49" t="s">
        <v>254</v>
      </c>
      <c r="H2570" s="48">
        <v>6.7500000000000004E-4</v>
      </c>
      <c r="I2570" s="47" t="s">
        <v>756</v>
      </c>
      <c r="J2570" s="53" t="s">
        <v>763</v>
      </c>
    </row>
    <row r="2571" spans="1:10" ht="24" customHeight="1" x14ac:dyDescent="0.2">
      <c r="A2571" s="50" t="s">
        <v>731</v>
      </c>
      <c r="B2571" s="51" t="s">
        <v>846</v>
      </c>
      <c r="C2571" s="50" t="s">
        <v>25</v>
      </c>
      <c r="D2571" s="50" t="s">
        <v>845</v>
      </c>
      <c r="E2571" s="171" t="s">
        <v>840</v>
      </c>
      <c r="F2571" s="171"/>
      <c r="G2571" s="49" t="s">
        <v>839</v>
      </c>
      <c r="H2571" s="48">
        <v>0.15</v>
      </c>
      <c r="I2571" s="47" t="s">
        <v>844</v>
      </c>
      <c r="J2571" s="53" t="s">
        <v>1007</v>
      </c>
    </row>
    <row r="2572" spans="1:10" x14ac:dyDescent="0.2">
      <c r="A2572" s="37"/>
      <c r="B2572" s="37"/>
      <c r="C2572" s="37"/>
      <c r="D2572" s="37"/>
      <c r="E2572" s="37" t="s">
        <v>713</v>
      </c>
      <c r="F2572" s="36">
        <v>2.85</v>
      </c>
      <c r="G2572" s="37" t="s">
        <v>712</v>
      </c>
      <c r="H2572" s="36">
        <v>0</v>
      </c>
      <c r="I2572" s="37" t="s">
        <v>711</v>
      </c>
      <c r="J2572" s="36">
        <v>2.85</v>
      </c>
    </row>
    <row r="2573" spans="1:10" x14ac:dyDescent="0.2">
      <c r="A2573" s="37"/>
      <c r="B2573" s="37"/>
      <c r="C2573" s="37"/>
      <c r="D2573" s="37"/>
      <c r="E2573" s="37" t="s">
        <v>710</v>
      </c>
      <c r="F2573" s="36">
        <v>18.600000000000001</v>
      </c>
      <c r="G2573" s="37"/>
      <c r="H2573" s="172" t="s">
        <v>709</v>
      </c>
      <c r="I2573" s="172"/>
      <c r="J2573" s="36">
        <v>93</v>
      </c>
    </row>
    <row r="2574" spans="1:10" ht="50.1" customHeight="1" thickBot="1" x14ac:dyDescent="0.25">
      <c r="A2574" s="22"/>
      <c r="B2574" s="22"/>
      <c r="C2574" s="22"/>
      <c r="D2574" s="22"/>
      <c r="E2574" s="22"/>
      <c r="F2574" s="22"/>
      <c r="G2574" s="22" t="s">
        <v>708</v>
      </c>
      <c r="H2574" s="35" t="s">
        <v>1006</v>
      </c>
      <c r="I2574" s="22" t="s">
        <v>706</v>
      </c>
      <c r="J2574" s="32">
        <v>837</v>
      </c>
    </row>
    <row r="2575" spans="1:10" ht="0.95" customHeight="1" thickTop="1" x14ac:dyDescent="0.2">
      <c r="A2575" s="34"/>
      <c r="B2575" s="34"/>
      <c r="C2575" s="34"/>
      <c r="D2575" s="34"/>
      <c r="E2575" s="34"/>
      <c r="F2575" s="34"/>
      <c r="G2575" s="34"/>
      <c r="H2575" s="34"/>
      <c r="I2575" s="34"/>
      <c r="J2575" s="34"/>
    </row>
    <row r="2576" spans="1:10" ht="18" customHeight="1" x14ac:dyDescent="0.2">
      <c r="A2576" s="30" t="s">
        <v>567</v>
      </c>
      <c r="B2576" s="29" t="s">
        <v>10</v>
      </c>
      <c r="C2576" s="30" t="s">
        <v>11</v>
      </c>
      <c r="D2576" s="30" t="s">
        <v>12</v>
      </c>
      <c r="E2576" s="173" t="s">
        <v>725</v>
      </c>
      <c r="F2576" s="173"/>
      <c r="G2576" s="46" t="s">
        <v>13</v>
      </c>
      <c r="H2576" s="29" t="s">
        <v>14</v>
      </c>
      <c r="I2576" s="29" t="s">
        <v>15</v>
      </c>
      <c r="J2576" s="29" t="s">
        <v>17</v>
      </c>
    </row>
    <row r="2577" spans="1:10" ht="51.95" customHeight="1" x14ac:dyDescent="0.2">
      <c r="A2577" s="28" t="s">
        <v>723</v>
      </c>
      <c r="B2577" s="27" t="s">
        <v>568</v>
      </c>
      <c r="C2577" s="28" t="s">
        <v>25</v>
      </c>
      <c r="D2577" s="28" t="s">
        <v>569</v>
      </c>
      <c r="E2577" s="174" t="s">
        <v>887</v>
      </c>
      <c r="F2577" s="174"/>
      <c r="G2577" s="45" t="s">
        <v>254</v>
      </c>
      <c r="H2577" s="44">
        <v>1</v>
      </c>
      <c r="I2577" s="43">
        <v>128.59</v>
      </c>
      <c r="J2577" s="43">
        <v>128.59</v>
      </c>
    </row>
    <row r="2578" spans="1:10" ht="15" customHeight="1" x14ac:dyDescent="0.2">
      <c r="A2578" s="30" t="s">
        <v>9</v>
      </c>
      <c r="B2578" s="29" t="s">
        <v>10</v>
      </c>
      <c r="C2578" s="30" t="s">
        <v>11</v>
      </c>
      <c r="D2578" s="30" t="s">
        <v>12</v>
      </c>
      <c r="E2578" s="173" t="s">
        <v>725</v>
      </c>
      <c r="F2578" s="175"/>
      <c r="G2578" s="46" t="s">
        <v>13</v>
      </c>
      <c r="H2578" s="29" t="s">
        <v>14</v>
      </c>
      <c r="I2578" s="29" t="s">
        <v>15</v>
      </c>
      <c r="J2578" s="29" t="s">
        <v>17</v>
      </c>
    </row>
    <row r="2579" spans="1:10" ht="24" customHeight="1" x14ac:dyDescent="0.2">
      <c r="A2579" s="50" t="s">
        <v>731</v>
      </c>
      <c r="B2579" s="51" t="s">
        <v>889</v>
      </c>
      <c r="C2579" s="50" t="s">
        <v>25</v>
      </c>
      <c r="D2579" s="50" t="s">
        <v>888</v>
      </c>
      <c r="E2579" s="171" t="s">
        <v>840</v>
      </c>
      <c r="F2579" s="171"/>
      <c r="G2579" s="49" t="s">
        <v>839</v>
      </c>
      <c r="H2579" s="48">
        <v>0.6</v>
      </c>
      <c r="I2579" s="47" t="s">
        <v>844</v>
      </c>
      <c r="J2579" s="53" t="s">
        <v>1004</v>
      </c>
    </row>
    <row r="2580" spans="1:10" ht="24" customHeight="1" x14ac:dyDescent="0.2">
      <c r="A2580" s="41" t="s">
        <v>723</v>
      </c>
      <c r="B2580" s="42" t="s">
        <v>930</v>
      </c>
      <c r="C2580" s="41" t="s">
        <v>25</v>
      </c>
      <c r="D2580" s="41" t="s">
        <v>929</v>
      </c>
      <c r="E2580" s="170" t="s">
        <v>853</v>
      </c>
      <c r="F2580" s="170"/>
      <c r="G2580" s="40" t="s">
        <v>839</v>
      </c>
      <c r="H2580" s="39">
        <v>0.6</v>
      </c>
      <c r="I2580" s="38" t="s">
        <v>928</v>
      </c>
      <c r="J2580" s="54" t="s">
        <v>1005</v>
      </c>
    </row>
    <row r="2581" spans="1:10" ht="51.95" customHeight="1" x14ac:dyDescent="0.2">
      <c r="A2581" s="50" t="s">
        <v>731</v>
      </c>
      <c r="B2581" s="51" t="s">
        <v>999</v>
      </c>
      <c r="C2581" s="50" t="s">
        <v>25</v>
      </c>
      <c r="D2581" s="50" t="s">
        <v>569</v>
      </c>
      <c r="E2581" s="171" t="s">
        <v>728</v>
      </c>
      <c r="F2581" s="171"/>
      <c r="G2581" s="49" t="s">
        <v>254</v>
      </c>
      <c r="H2581" s="48">
        <v>1</v>
      </c>
      <c r="I2581" s="47" t="s">
        <v>998</v>
      </c>
      <c r="J2581" s="53" t="s">
        <v>998</v>
      </c>
    </row>
    <row r="2582" spans="1:10" ht="39.950000000000003" customHeight="1" x14ac:dyDescent="0.2">
      <c r="A2582" s="177" t="s">
        <v>850</v>
      </c>
      <c r="B2582" s="175"/>
      <c r="C2582" s="175"/>
      <c r="D2582" s="175"/>
      <c r="E2582" s="175"/>
      <c r="F2582" s="175"/>
      <c r="G2582" s="175"/>
      <c r="H2582" s="175"/>
      <c r="I2582" s="175"/>
      <c r="J2582" s="175"/>
    </row>
    <row r="2583" spans="1:10" ht="15" customHeight="1" x14ac:dyDescent="0.2">
      <c r="A2583" s="30" t="s">
        <v>9</v>
      </c>
      <c r="B2583" s="29" t="s">
        <v>10</v>
      </c>
      <c r="C2583" s="30" t="s">
        <v>11</v>
      </c>
      <c r="D2583" s="30" t="s">
        <v>12</v>
      </c>
      <c r="E2583" s="173" t="s">
        <v>725</v>
      </c>
      <c r="F2583" s="175"/>
      <c r="G2583" s="46" t="s">
        <v>13</v>
      </c>
      <c r="H2583" s="29" t="s">
        <v>14</v>
      </c>
      <c r="I2583" s="29" t="s">
        <v>15</v>
      </c>
      <c r="J2583" s="29" t="s">
        <v>17</v>
      </c>
    </row>
    <row r="2584" spans="1:10" ht="24" customHeight="1" x14ac:dyDescent="0.2">
      <c r="A2584" s="50" t="s">
        <v>731</v>
      </c>
      <c r="B2584" s="51" t="s">
        <v>889</v>
      </c>
      <c r="C2584" s="50" t="s">
        <v>25</v>
      </c>
      <c r="D2584" s="50" t="s">
        <v>888</v>
      </c>
      <c r="E2584" s="171" t="s">
        <v>840</v>
      </c>
      <c r="F2584" s="171"/>
      <c r="G2584" s="49" t="s">
        <v>839</v>
      </c>
      <c r="H2584" s="48">
        <v>0.6</v>
      </c>
      <c r="I2584" s="47" t="s">
        <v>844</v>
      </c>
      <c r="J2584" s="53" t="s">
        <v>1004</v>
      </c>
    </row>
    <row r="2585" spans="1:10" ht="24" customHeight="1" x14ac:dyDescent="0.2">
      <c r="A2585" s="50" t="s">
        <v>731</v>
      </c>
      <c r="B2585" s="51" t="s">
        <v>923</v>
      </c>
      <c r="C2585" s="50" t="s">
        <v>25</v>
      </c>
      <c r="D2585" s="50" t="s">
        <v>922</v>
      </c>
      <c r="E2585" s="171" t="s">
        <v>728</v>
      </c>
      <c r="F2585" s="171"/>
      <c r="G2585" s="49" t="s">
        <v>254</v>
      </c>
      <c r="H2585" s="48">
        <v>4.2000000000000002E-4</v>
      </c>
      <c r="I2585" s="47" t="s">
        <v>921</v>
      </c>
      <c r="J2585" s="53" t="s">
        <v>751</v>
      </c>
    </row>
    <row r="2586" spans="1:10" ht="26.1" customHeight="1" x14ac:dyDescent="0.2">
      <c r="A2586" s="50" t="s">
        <v>731</v>
      </c>
      <c r="B2586" s="51" t="s">
        <v>797</v>
      </c>
      <c r="C2586" s="50" t="s">
        <v>25</v>
      </c>
      <c r="D2586" s="50" t="s">
        <v>796</v>
      </c>
      <c r="E2586" s="171" t="s">
        <v>791</v>
      </c>
      <c r="F2586" s="171"/>
      <c r="G2586" s="49" t="s">
        <v>254</v>
      </c>
      <c r="H2586" s="48">
        <v>6.1080000000000002E-2</v>
      </c>
      <c r="I2586" s="47" t="s">
        <v>795</v>
      </c>
      <c r="J2586" s="53" t="s">
        <v>1003</v>
      </c>
    </row>
    <row r="2587" spans="1:10" ht="24" customHeight="1" x14ac:dyDescent="0.2">
      <c r="A2587" s="50" t="s">
        <v>731</v>
      </c>
      <c r="B2587" s="51" t="s">
        <v>809</v>
      </c>
      <c r="C2587" s="50" t="s">
        <v>25</v>
      </c>
      <c r="D2587" s="50" t="s">
        <v>808</v>
      </c>
      <c r="E2587" s="171" t="s">
        <v>791</v>
      </c>
      <c r="F2587" s="171"/>
      <c r="G2587" s="49" t="s">
        <v>807</v>
      </c>
      <c r="H2587" s="48">
        <v>2.4000000000000001E-4</v>
      </c>
      <c r="I2587" s="47" t="s">
        <v>806</v>
      </c>
      <c r="J2587" s="53" t="s">
        <v>778</v>
      </c>
    </row>
    <row r="2588" spans="1:10" ht="24" customHeight="1" x14ac:dyDescent="0.2">
      <c r="A2588" s="50" t="s">
        <v>731</v>
      </c>
      <c r="B2588" s="51" t="s">
        <v>919</v>
      </c>
      <c r="C2588" s="50" t="s">
        <v>25</v>
      </c>
      <c r="D2588" s="50" t="s">
        <v>918</v>
      </c>
      <c r="E2588" s="171" t="s">
        <v>728</v>
      </c>
      <c r="F2588" s="171"/>
      <c r="G2588" s="49" t="s">
        <v>254</v>
      </c>
      <c r="H2588" s="48">
        <v>1.2E-4</v>
      </c>
      <c r="I2588" s="47" t="s">
        <v>917</v>
      </c>
      <c r="J2588" s="53" t="s">
        <v>751</v>
      </c>
    </row>
    <row r="2589" spans="1:10" ht="24" customHeight="1" x14ac:dyDescent="0.2">
      <c r="A2589" s="50" t="s">
        <v>731</v>
      </c>
      <c r="B2589" s="51" t="s">
        <v>916</v>
      </c>
      <c r="C2589" s="50" t="s">
        <v>25</v>
      </c>
      <c r="D2589" s="50" t="s">
        <v>915</v>
      </c>
      <c r="E2589" s="171" t="s">
        <v>728</v>
      </c>
      <c r="F2589" s="171"/>
      <c r="G2589" s="49" t="s">
        <v>254</v>
      </c>
      <c r="H2589" s="48">
        <v>6.0000000000000002E-5</v>
      </c>
      <c r="I2589" s="47" t="s">
        <v>914</v>
      </c>
      <c r="J2589" s="53" t="s">
        <v>751</v>
      </c>
    </row>
    <row r="2590" spans="1:10" ht="24" customHeight="1" x14ac:dyDescent="0.2">
      <c r="A2590" s="50" t="s">
        <v>731</v>
      </c>
      <c r="B2590" s="51" t="s">
        <v>825</v>
      </c>
      <c r="C2590" s="50" t="s">
        <v>25</v>
      </c>
      <c r="D2590" s="50" t="s">
        <v>824</v>
      </c>
      <c r="E2590" s="171" t="s">
        <v>728</v>
      </c>
      <c r="F2590" s="171"/>
      <c r="G2590" s="49" t="s">
        <v>254</v>
      </c>
      <c r="H2590" s="48">
        <v>6.1080000000000002E-2</v>
      </c>
      <c r="I2590" s="47" t="s">
        <v>823</v>
      </c>
      <c r="J2590" s="53" t="s">
        <v>1002</v>
      </c>
    </row>
    <row r="2591" spans="1:10" ht="24" customHeight="1" x14ac:dyDescent="0.2">
      <c r="A2591" s="50" t="s">
        <v>731</v>
      </c>
      <c r="B2591" s="51" t="s">
        <v>913</v>
      </c>
      <c r="C2591" s="50" t="s">
        <v>25</v>
      </c>
      <c r="D2591" s="50" t="s">
        <v>912</v>
      </c>
      <c r="E2591" s="171" t="s">
        <v>728</v>
      </c>
      <c r="F2591" s="171"/>
      <c r="G2591" s="49" t="s">
        <v>254</v>
      </c>
      <c r="H2591" s="48">
        <v>2.4000000000000001E-4</v>
      </c>
      <c r="I2591" s="47" t="s">
        <v>911</v>
      </c>
      <c r="J2591" s="53" t="s">
        <v>751</v>
      </c>
    </row>
    <row r="2592" spans="1:10" ht="24" customHeight="1" x14ac:dyDescent="0.2">
      <c r="A2592" s="50" t="s">
        <v>731</v>
      </c>
      <c r="B2592" s="51" t="s">
        <v>910</v>
      </c>
      <c r="C2592" s="50" t="s">
        <v>25</v>
      </c>
      <c r="D2592" s="50" t="s">
        <v>909</v>
      </c>
      <c r="E2592" s="171" t="s">
        <v>728</v>
      </c>
      <c r="F2592" s="171"/>
      <c r="G2592" s="49" t="s">
        <v>254</v>
      </c>
      <c r="H2592" s="48">
        <v>1.2E-4</v>
      </c>
      <c r="I2592" s="47" t="s">
        <v>908</v>
      </c>
      <c r="J2592" s="53" t="s">
        <v>751</v>
      </c>
    </row>
    <row r="2593" spans="1:10" ht="24" customHeight="1" x14ac:dyDescent="0.2">
      <c r="A2593" s="50" t="s">
        <v>731</v>
      </c>
      <c r="B2593" s="51" t="s">
        <v>836</v>
      </c>
      <c r="C2593" s="50" t="s">
        <v>25</v>
      </c>
      <c r="D2593" s="50" t="s">
        <v>835</v>
      </c>
      <c r="E2593" s="171" t="s">
        <v>728</v>
      </c>
      <c r="F2593" s="171"/>
      <c r="G2593" s="49" t="s">
        <v>254</v>
      </c>
      <c r="H2593" s="48">
        <v>3.9239999999999997E-2</v>
      </c>
      <c r="I2593" s="47" t="s">
        <v>834</v>
      </c>
      <c r="J2593" s="53" t="s">
        <v>1000</v>
      </c>
    </row>
    <row r="2594" spans="1:10" ht="24" customHeight="1" x14ac:dyDescent="0.2">
      <c r="A2594" s="50" t="s">
        <v>731</v>
      </c>
      <c r="B2594" s="51" t="s">
        <v>907</v>
      </c>
      <c r="C2594" s="50" t="s">
        <v>25</v>
      </c>
      <c r="D2594" s="50" t="s">
        <v>906</v>
      </c>
      <c r="E2594" s="171" t="s">
        <v>728</v>
      </c>
      <c r="F2594" s="171"/>
      <c r="G2594" s="49" t="s">
        <v>270</v>
      </c>
      <c r="H2594" s="48">
        <v>4.2000000000000002E-4</v>
      </c>
      <c r="I2594" s="47" t="s">
        <v>905</v>
      </c>
      <c r="J2594" s="53" t="s">
        <v>751</v>
      </c>
    </row>
    <row r="2595" spans="1:10" ht="24" customHeight="1" x14ac:dyDescent="0.2">
      <c r="A2595" s="50" t="s">
        <v>731</v>
      </c>
      <c r="B2595" s="51" t="s">
        <v>766</v>
      </c>
      <c r="C2595" s="50" t="s">
        <v>25</v>
      </c>
      <c r="D2595" s="50" t="s">
        <v>765</v>
      </c>
      <c r="E2595" s="171" t="s">
        <v>728</v>
      </c>
      <c r="F2595" s="171"/>
      <c r="G2595" s="49" t="s">
        <v>254</v>
      </c>
      <c r="H2595" s="48">
        <v>1.08E-3</v>
      </c>
      <c r="I2595" s="47" t="s">
        <v>764</v>
      </c>
      <c r="J2595" s="53" t="s">
        <v>740</v>
      </c>
    </row>
    <row r="2596" spans="1:10" ht="26.1" customHeight="1" x14ac:dyDescent="0.2">
      <c r="A2596" s="50" t="s">
        <v>731</v>
      </c>
      <c r="B2596" s="51" t="s">
        <v>785</v>
      </c>
      <c r="C2596" s="50" t="s">
        <v>25</v>
      </c>
      <c r="D2596" s="50" t="s">
        <v>784</v>
      </c>
      <c r="E2596" s="171" t="s">
        <v>728</v>
      </c>
      <c r="F2596" s="171"/>
      <c r="G2596" s="49" t="s">
        <v>254</v>
      </c>
      <c r="H2596" s="48">
        <v>3.6000000000000002E-4</v>
      </c>
      <c r="I2596" s="47" t="s">
        <v>783</v>
      </c>
      <c r="J2596" s="53" t="s">
        <v>751</v>
      </c>
    </row>
    <row r="2597" spans="1:10" ht="24" customHeight="1" x14ac:dyDescent="0.2">
      <c r="A2597" s="50" t="s">
        <v>731</v>
      </c>
      <c r="B2597" s="51" t="s">
        <v>904</v>
      </c>
      <c r="C2597" s="50" t="s">
        <v>25</v>
      </c>
      <c r="D2597" s="50" t="s">
        <v>903</v>
      </c>
      <c r="E2597" s="171" t="s">
        <v>728</v>
      </c>
      <c r="F2597" s="171"/>
      <c r="G2597" s="49" t="s">
        <v>254</v>
      </c>
      <c r="H2597" s="48">
        <v>2.4000000000000001E-4</v>
      </c>
      <c r="I2597" s="47" t="s">
        <v>902</v>
      </c>
      <c r="J2597" s="53" t="s">
        <v>751</v>
      </c>
    </row>
    <row r="2598" spans="1:10" ht="24" customHeight="1" x14ac:dyDescent="0.2">
      <c r="A2598" s="50" t="s">
        <v>731</v>
      </c>
      <c r="B2598" s="51" t="s">
        <v>801</v>
      </c>
      <c r="C2598" s="50" t="s">
        <v>25</v>
      </c>
      <c r="D2598" s="50" t="s">
        <v>800</v>
      </c>
      <c r="E2598" s="171" t="s">
        <v>728</v>
      </c>
      <c r="F2598" s="171"/>
      <c r="G2598" s="49" t="s">
        <v>254</v>
      </c>
      <c r="H2598" s="48">
        <v>2.7000000000000001E-3</v>
      </c>
      <c r="I2598" s="47" t="s">
        <v>799</v>
      </c>
      <c r="J2598" s="53" t="s">
        <v>740</v>
      </c>
    </row>
    <row r="2599" spans="1:10" ht="24" customHeight="1" x14ac:dyDescent="0.2">
      <c r="A2599" s="50" t="s">
        <v>731</v>
      </c>
      <c r="B2599" s="51" t="s">
        <v>901</v>
      </c>
      <c r="C2599" s="50" t="s">
        <v>25</v>
      </c>
      <c r="D2599" s="50" t="s">
        <v>900</v>
      </c>
      <c r="E2599" s="171" t="s">
        <v>728</v>
      </c>
      <c r="F2599" s="171"/>
      <c r="G2599" s="49" t="s">
        <v>254</v>
      </c>
      <c r="H2599" s="48">
        <v>6.0000000000000002E-5</v>
      </c>
      <c r="I2599" s="47" t="s">
        <v>899</v>
      </c>
      <c r="J2599" s="53" t="s">
        <v>751</v>
      </c>
    </row>
    <row r="2600" spans="1:10" ht="24" customHeight="1" x14ac:dyDescent="0.2">
      <c r="A2600" s="50" t="s">
        <v>731</v>
      </c>
      <c r="B2600" s="51" t="s">
        <v>777</v>
      </c>
      <c r="C2600" s="50" t="s">
        <v>25</v>
      </c>
      <c r="D2600" s="50" t="s">
        <v>776</v>
      </c>
      <c r="E2600" s="171" t="s">
        <v>728</v>
      </c>
      <c r="F2600" s="171"/>
      <c r="G2600" s="49" t="s">
        <v>775</v>
      </c>
      <c r="H2600" s="48">
        <v>4.8000000000000001E-4</v>
      </c>
      <c r="I2600" s="47" t="s">
        <v>774</v>
      </c>
      <c r="J2600" s="53" t="s">
        <v>751</v>
      </c>
    </row>
    <row r="2601" spans="1:10" ht="24" customHeight="1" x14ac:dyDescent="0.2">
      <c r="A2601" s="50" t="s">
        <v>731</v>
      </c>
      <c r="B2601" s="51" t="s">
        <v>898</v>
      </c>
      <c r="C2601" s="50" t="s">
        <v>25</v>
      </c>
      <c r="D2601" s="50" t="s">
        <v>897</v>
      </c>
      <c r="E2601" s="171" t="s">
        <v>728</v>
      </c>
      <c r="F2601" s="171"/>
      <c r="G2601" s="49" t="s">
        <v>254</v>
      </c>
      <c r="H2601" s="48">
        <v>6.0000000000000002E-5</v>
      </c>
      <c r="I2601" s="47" t="s">
        <v>896</v>
      </c>
      <c r="J2601" s="53" t="s">
        <v>740</v>
      </c>
    </row>
    <row r="2602" spans="1:10" ht="24" customHeight="1" x14ac:dyDescent="0.2">
      <c r="A2602" s="50" t="s">
        <v>731</v>
      </c>
      <c r="B2602" s="51" t="s">
        <v>793</v>
      </c>
      <c r="C2602" s="50" t="s">
        <v>25</v>
      </c>
      <c r="D2602" s="50" t="s">
        <v>792</v>
      </c>
      <c r="E2602" s="171" t="s">
        <v>791</v>
      </c>
      <c r="F2602" s="171"/>
      <c r="G2602" s="49" t="s">
        <v>254</v>
      </c>
      <c r="H2602" s="48">
        <v>2.7000000000000001E-3</v>
      </c>
      <c r="I2602" s="47" t="s">
        <v>790</v>
      </c>
      <c r="J2602" s="53" t="s">
        <v>782</v>
      </c>
    </row>
    <row r="2603" spans="1:10" ht="24" customHeight="1" x14ac:dyDescent="0.2">
      <c r="A2603" s="50" t="s">
        <v>731</v>
      </c>
      <c r="B2603" s="51" t="s">
        <v>895</v>
      </c>
      <c r="C2603" s="50" t="s">
        <v>25</v>
      </c>
      <c r="D2603" s="50" t="s">
        <v>894</v>
      </c>
      <c r="E2603" s="171" t="s">
        <v>728</v>
      </c>
      <c r="F2603" s="171"/>
      <c r="G2603" s="49" t="s">
        <v>254</v>
      </c>
      <c r="H2603" s="48">
        <v>1.2E-4</v>
      </c>
      <c r="I2603" s="47" t="s">
        <v>893</v>
      </c>
      <c r="J2603" s="53" t="s">
        <v>751</v>
      </c>
    </row>
    <row r="2604" spans="1:10" ht="24" customHeight="1" x14ac:dyDescent="0.2">
      <c r="A2604" s="50" t="s">
        <v>731</v>
      </c>
      <c r="B2604" s="51" t="s">
        <v>758</v>
      </c>
      <c r="C2604" s="50" t="s">
        <v>25</v>
      </c>
      <c r="D2604" s="50" t="s">
        <v>757</v>
      </c>
      <c r="E2604" s="171" t="s">
        <v>728</v>
      </c>
      <c r="F2604" s="171"/>
      <c r="G2604" s="49" t="s">
        <v>254</v>
      </c>
      <c r="H2604" s="48">
        <v>2.7000000000000001E-3</v>
      </c>
      <c r="I2604" s="47" t="s">
        <v>756</v>
      </c>
      <c r="J2604" s="53" t="s">
        <v>1001</v>
      </c>
    </row>
    <row r="2605" spans="1:10" ht="26.1" customHeight="1" x14ac:dyDescent="0.2">
      <c r="A2605" s="50" t="s">
        <v>731</v>
      </c>
      <c r="B2605" s="51" t="s">
        <v>892</v>
      </c>
      <c r="C2605" s="50" t="s">
        <v>25</v>
      </c>
      <c r="D2605" s="50" t="s">
        <v>891</v>
      </c>
      <c r="E2605" s="171" t="s">
        <v>728</v>
      </c>
      <c r="F2605" s="171"/>
      <c r="G2605" s="49" t="s">
        <v>254</v>
      </c>
      <c r="H2605" s="48">
        <v>2.9999999999999997E-4</v>
      </c>
      <c r="I2605" s="47" t="s">
        <v>890</v>
      </c>
      <c r="J2605" s="53" t="s">
        <v>751</v>
      </c>
    </row>
    <row r="2606" spans="1:10" ht="26.1" customHeight="1" x14ac:dyDescent="0.2">
      <c r="A2606" s="50" t="s">
        <v>731</v>
      </c>
      <c r="B2606" s="51" t="s">
        <v>788</v>
      </c>
      <c r="C2606" s="50" t="s">
        <v>25</v>
      </c>
      <c r="D2606" s="50" t="s">
        <v>787</v>
      </c>
      <c r="E2606" s="171" t="s">
        <v>728</v>
      </c>
      <c r="F2606" s="171"/>
      <c r="G2606" s="49" t="s">
        <v>254</v>
      </c>
      <c r="H2606" s="48">
        <v>1.2E-4</v>
      </c>
      <c r="I2606" s="47" t="s">
        <v>786</v>
      </c>
      <c r="J2606" s="53" t="s">
        <v>751</v>
      </c>
    </row>
    <row r="2607" spans="1:10" ht="24" customHeight="1" x14ac:dyDescent="0.2">
      <c r="A2607" s="50" t="s">
        <v>731</v>
      </c>
      <c r="B2607" s="51" t="s">
        <v>762</v>
      </c>
      <c r="C2607" s="50" t="s">
        <v>25</v>
      </c>
      <c r="D2607" s="50" t="s">
        <v>761</v>
      </c>
      <c r="E2607" s="171" t="s">
        <v>728</v>
      </c>
      <c r="F2607" s="171"/>
      <c r="G2607" s="49" t="s">
        <v>254</v>
      </c>
      <c r="H2607" s="48">
        <v>8.9999999999999998E-4</v>
      </c>
      <c r="I2607" s="47" t="s">
        <v>760</v>
      </c>
      <c r="J2607" s="53" t="s">
        <v>1000</v>
      </c>
    </row>
    <row r="2608" spans="1:10" ht="24" customHeight="1" x14ac:dyDescent="0.2">
      <c r="A2608" s="50" t="s">
        <v>731</v>
      </c>
      <c r="B2608" s="51" t="s">
        <v>814</v>
      </c>
      <c r="C2608" s="50" t="s">
        <v>25</v>
      </c>
      <c r="D2608" s="50" t="s">
        <v>813</v>
      </c>
      <c r="E2608" s="171" t="s">
        <v>728</v>
      </c>
      <c r="F2608" s="171"/>
      <c r="G2608" s="49" t="s">
        <v>812</v>
      </c>
      <c r="H2608" s="48">
        <v>1.3799999999999999E-3</v>
      </c>
      <c r="I2608" s="47" t="s">
        <v>811</v>
      </c>
      <c r="J2608" s="53" t="s">
        <v>740</v>
      </c>
    </row>
    <row r="2609" spans="1:10" ht="26.1" customHeight="1" x14ac:dyDescent="0.2">
      <c r="A2609" s="50" t="s">
        <v>731</v>
      </c>
      <c r="B2609" s="51" t="s">
        <v>832</v>
      </c>
      <c r="C2609" s="50" t="s">
        <v>25</v>
      </c>
      <c r="D2609" s="50" t="s">
        <v>831</v>
      </c>
      <c r="E2609" s="171" t="s">
        <v>728</v>
      </c>
      <c r="F2609" s="171"/>
      <c r="G2609" s="49" t="s">
        <v>812</v>
      </c>
      <c r="H2609" s="48">
        <v>4.8000000000000001E-4</v>
      </c>
      <c r="I2609" s="47" t="s">
        <v>830</v>
      </c>
      <c r="J2609" s="53" t="s">
        <v>782</v>
      </c>
    </row>
    <row r="2610" spans="1:10" ht="51.95" customHeight="1" x14ac:dyDescent="0.2">
      <c r="A2610" s="50" t="s">
        <v>731</v>
      </c>
      <c r="B2610" s="51" t="s">
        <v>999</v>
      </c>
      <c r="C2610" s="50" t="s">
        <v>25</v>
      </c>
      <c r="D2610" s="50" t="s">
        <v>569</v>
      </c>
      <c r="E2610" s="171" t="s">
        <v>728</v>
      </c>
      <c r="F2610" s="171"/>
      <c r="G2610" s="49" t="s">
        <v>254</v>
      </c>
      <c r="H2610" s="48">
        <v>1</v>
      </c>
      <c r="I2610" s="47" t="s">
        <v>998</v>
      </c>
      <c r="J2610" s="53" t="s">
        <v>998</v>
      </c>
    </row>
    <row r="2611" spans="1:10" x14ac:dyDescent="0.2">
      <c r="A2611" s="37"/>
      <c r="B2611" s="37"/>
      <c r="C2611" s="37"/>
      <c r="D2611" s="37"/>
      <c r="E2611" s="37" t="s">
        <v>713</v>
      </c>
      <c r="F2611" s="36">
        <v>11.41</v>
      </c>
      <c r="G2611" s="37" t="s">
        <v>712</v>
      </c>
      <c r="H2611" s="36">
        <v>0</v>
      </c>
      <c r="I2611" s="37" t="s">
        <v>711</v>
      </c>
      <c r="J2611" s="36">
        <v>11.41</v>
      </c>
    </row>
    <row r="2612" spans="1:10" x14ac:dyDescent="0.2">
      <c r="A2612" s="37"/>
      <c r="B2612" s="37"/>
      <c r="C2612" s="37"/>
      <c r="D2612" s="37"/>
      <c r="E2612" s="37" t="s">
        <v>710</v>
      </c>
      <c r="F2612" s="36">
        <v>32.14</v>
      </c>
      <c r="G2612" s="37"/>
      <c r="H2612" s="172" t="s">
        <v>709</v>
      </c>
      <c r="I2612" s="172"/>
      <c r="J2612" s="36">
        <v>160.72999999999999</v>
      </c>
    </row>
    <row r="2613" spans="1:10" ht="50.1" customHeight="1" thickBot="1" x14ac:dyDescent="0.25">
      <c r="A2613" s="22"/>
      <c r="B2613" s="22"/>
      <c r="C2613" s="22"/>
      <c r="D2613" s="22"/>
      <c r="E2613" s="22"/>
      <c r="F2613" s="22"/>
      <c r="G2613" s="22" t="s">
        <v>708</v>
      </c>
      <c r="H2613" s="35" t="s">
        <v>942</v>
      </c>
      <c r="I2613" s="22" t="s">
        <v>706</v>
      </c>
      <c r="J2613" s="32">
        <v>482.19</v>
      </c>
    </row>
    <row r="2614" spans="1:10" ht="0.95" customHeight="1" thickTop="1" x14ac:dyDescent="0.2">
      <c r="A2614" s="34"/>
      <c r="B2614" s="34"/>
      <c r="C2614" s="34"/>
      <c r="D2614" s="34"/>
      <c r="E2614" s="34"/>
      <c r="F2614" s="34"/>
      <c r="G2614" s="34"/>
      <c r="H2614" s="34"/>
      <c r="I2614" s="34"/>
      <c r="J2614" s="34"/>
    </row>
    <row r="2615" spans="1:10" ht="18" customHeight="1" x14ac:dyDescent="0.2">
      <c r="A2615" s="30" t="s">
        <v>570</v>
      </c>
      <c r="B2615" s="29" t="s">
        <v>10</v>
      </c>
      <c r="C2615" s="30" t="s">
        <v>11</v>
      </c>
      <c r="D2615" s="30" t="s">
        <v>12</v>
      </c>
      <c r="E2615" s="173" t="s">
        <v>725</v>
      </c>
      <c r="F2615" s="173"/>
      <c r="G2615" s="46" t="s">
        <v>13</v>
      </c>
      <c r="H2615" s="29" t="s">
        <v>14</v>
      </c>
      <c r="I2615" s="29" t="s">
        <v>15</v>
      </c>
      <c r="J2615" s="29" t="s">
        <v>17</v>
      </c>
    </row>
    <row r="2616" spans="1:10" ht="26.1" customHeight="1" x14ac:dyDescent="0.2">
      <c r="A2616" s="28" t="s">
        <v>723</v>
      </c>
      <c r="B2616" s="27" t="s">
        <v>571</v>
      </c>
      <c r="C2616" s="28" t="s">
        <v>25</v>
      </c>
      <c r="D2616" s="28" t="s">
        <v>572</v>
      </c>
      <c r="E2616" s="174" t="s">
        <v>997</v>
      </c>
      <c r="F2616" s="174"/>
      <c r="G2616" s="45" t="s">
        <v>27</v>
      </c>
      <c r="H2616" s="44">
        <v>1</v>
      </c>
      <c r="I2616" s="43">
        <v>132.91</v>
      </c>
      <c r="J2616" s="43">
        <v>132.91</v>
      </c>
    </row>
    <row r="2617" spans="1:10" ht="15" customHeight="1" x14ac:dyDescent="0.2">
      <c r="A2617" s="30" t="s">
        <v>9</v>
      </c>
      <c r="B2617" s="29" t="s">
        <v>10</v>
      </c>
      <c r="C2617" s="30" t="s">
        <v>11</v>
      </c>
      <c r="D2617" s="30" t="s">
        <v>12</v>
      </c>
      <c r="E2617" s="173" t="s">
        <v>725</v>
      </c>
      <c r="F2617" s="175"/>
      <c r="G2617" s="46" t="s">
        <v>13</v>
      </c>
      <c r="H2617" s="29" t="s">
        <v>14</v>
      </c>
      <c r="I2617" s="29" t="s">
        <v>15</v>
      </c>
      <c r="J2617" s="29" t="s">
        <v>17</v>
      </c>
    </row>
    <row r="2618" spans="1:10" ht="24" customHeight="1" x14ac:dyDescent="0.2">
      <c r="A2618" s="41" t="s">
        <v>723</v>
      </c>
      <c r="B2618" s="42" t="s">
        <v>930</v>
      </c>
      <c r="C2618" s="41" t="s">
        <v>25</v>
      </c>
      <c r="D2618" s="41" t="s">
        <v>929</v>
      </c>
      <c r="E2618" s="170" t="s">
        <v>853</v>
      </c>
      <c r="F2618" s="170"/>
      <c r="G2618" s="40" t="s">
        <v>839</v>
      </c>
      <c r="H2618" s="39">
        <v>0.7</v>
      </c>
      <c r="I2618" s="38" t="s">
        <v>928</v>
      </c>
      <c r="J2618" s="54" t="s">
        <v>996</v>
      </c>
    </row>
    <row r="2619" spans="1:10" ht="39" customHeight="1" x14ac:dyDescent="0.2">
      <c r="A2619" s="41" t="s">
        <v>723</v>
      </c>
      <c r="B2619" s="42" t="s">
        <v>995</v>
      </c>
      <c r="C2619" s="41" t="s">
        <v>25</v>
      </c>
      <c r="D2619" s="41" t="s">
        <v>994</v>
      </c>
      <c r="E2619" s="170" t="s">
        <v>993</v>
      </c>
      <c r="F2619" s="170"/>
      <c r="G2619" s="40" t="s">
        <v>89</v>
      </c>
      <c r="H2619" s="39">
        <v>2E-3</v>
      </c>
      <c r="I2619" s="38" t="s">
        <v>992</v>
      </c>
      <c r="J2619" s="54" t="s">
        <v>991</v>
      </c>
    </row>
    <row r="2620" spans="1:10" ht="24" customHeight="1" x14ac:dyDescent="0.2">
      <c r="A2620" s="50" t="s">
        <v>731</v>
      </c>
      <c r="B2620" s="51" t="s">
        <v>978</v>
      </c>
      <c r="C2620" s="50" t="s">
        <v>25</v>
      </c>
      <c r="D2620" s="50" t="s">
        <v>977</v>
      </c>
      <c r="E2620" s="171" t="s">
        <v>728</v>
      </c>
      <c r="F2620" s="171"/>
      <c r="G2620" s="49" t="s">
        <v>27</v>
      </c>
      <c r="H2620" s="48">
        <v>1</v>
      </c>
      <c r="I2620" s="47" t="s">
        <v>976</v>
      </c>
      <c r="J2620" s="53" t="s">
        <v>976</v>
      </c>
    </row>
    <row r="2621" spans="1:10" ht="24" customHeight="1" x14ac:dyDescent="0.2">
      <c r="A2621" s="50" t="s">
        <v>731</v>
      </c>
      <c r="B2621" s="51" t="s">
        <v>889</v>
      </c>
      <c r="C2621" s="50" t="s">
        <v>25</v>
      </c>
      <c r="D2621" s="50" t="s">
        <v>888</v>
      </c>
      <c r="E2621" s="171" t="s">
        <v>840</v>
      </c>
      <c r="F2621" s="171"/>
      <c r="G2621" s="49" t="s">
        <v>839</v>
      </c>
      <c r="H2621" s="48">
        <v>0.7</v>
      </c>
      <c r="I2621" s="47" t="s">
        <v>844</v>
      </c>
      <c r="J2621" s="53" t="s">
        <v>975</v>
      </c>
    </row>
    <row r="2622" spans="1:10" ht="39.950000000000003" customHeight="1" x14ac:dyDescent="0.2">
      <c r="A2622" s="177" t="s">
        <v>850</v>
      </c>
      <c r="B2622" s="175"/>
      <c r="C2622" s="175"/>
      <c r="D2622" s="175"/>
      <c r="E2622" s="175"/>
      <c r="F2622" s="175"/>
      <c r="G2622" s="175"/>
      <c r="H2622" s="175"/>
      <c r="I2622" s="175"/>
      <c r="J2622" s="175"/>
    </row>
    <row r="2623" spans="1:10" ht="15" customHeight="1" x14ac:dyDescent="0.2">
      <c r="A2623" s="30" t="s">
        <v>9</v>
      </c>
      <c r="B2623" s="29" t="s">
        <v>10</v>
      </c>
      <c r="C2623" s="30" t="s">
        <v>11</v>
      </c>
      <c r="D2623" s="30" t="s">
        <v>12</v>
      </c>
      <c r="E2623" s="173" t="s">
        <v>725</v>
      </c>
      <c r="F2623" s="175"/>
      <c r="G2623" s="46" t="s">
        <v>13</v>
      </c>
      <c r="H2623" s="29" t="s">
        <v>14</v>
      </c>
      <c r="I2623" s="29" t="s">
        <v>15</v>
      </c>
      <c r="J2623" s="29" t="s">
        <v>17</v>
      </c>
    </row>
    <row r="2624" spans="1:10" ht="24" customHeight="1" x14ac:dyDescent="0.2">
      <c r="A2624" s="50" t="s">
        <v>731</v>
      </c>
      <c r="B2624" s="51" t="s">
        <v>923</v>
      </c>
      <c r="C2624" s="50" t="s">
        <v>25</v>
      </c>
      <c r="D2624" s="50" t="s">
        <v>922</v>
      </c>
      <c r="E2624" s="171" t="s">
        <v>728</v>
      </c>
      <c r="F2624" s="171"/>
      <c r="G2624" s="49" t="s">
        <v>254</v>
      </c>
      <c r="H2624" s="48">
        <v>4.8999999999999998E-4</v>
      </c>
      <c r="I2624" s="47" t="s">
        <v>921</v>
      </c>
      <c r="J2624" s="53" t="s">
        <v>751</v>
      </c>
    </row>
    <row r="2625" spans="1:10" ht="26.1" customHeight="1" x14ac:dyDescent="0.2">
      <c r="A2625" s="50" t="s">
        <v>731</v>
      </c>
      <c r="B2625" s="51" t="s">
        <v>797</v>
      </c>
      <c r="C2625" s="50" t="s">
        <v>25</v>
      </c>
      <c r="D2625" s="50" t="s">
        <v>796</v>
      </c>
      <c r="E2625" s="171" t="s">
        <v>791</v>
      </c>
      <c r="F2625" s="171"/>
      <c r="G2625" s="49" t="s">
        <v>254</v>
      </c>
      <c r="H2625" s="48">
        <v>7.2074399999999997E-2</v>
      </c>
      <c r="I2625" s="47" t="s">
        <v>795</v>
      </c>
      <c r="J2625" s="53" t="s">
        <v>990</v>
      </c>
    </row>
    <row r="2626" spans="1:10" ht="24" customHeight="1" x14ac:dyDescent="0.2">
      <c r="A2626" s="50" t="s">
        <v>731</v>
      </c>
      <c r="B2626" s="51" t="s">
        <v>809</v>
      </c>
      <c r="C2626" s="50" t="s">
        <v>25</v>
      </c>
      <c r="D2626" s="50" t="s">
        <v>808</v>
      </c>
      <c r="E2626" s="171" t="s">
        <v>791</v>
      </c>
      <c r="F2626" s="171"/>
      <c r="G2626" s="49" t="s">
        <v>807</v>
      </c>
      <c r="H2626" s="48">
        <v>2.832E-4</v>
      </c>
      <c r="I2626" s="47" t="s">
        <v>806</v>
      </c>
      <c r="J2626" s="53" t="s">
        <v>798</v>
      </c>
    </row>
    <row r="2627" spans="1:10" ht="24" customHeight="1" x14ac:dyDescent="0.2">
      <c r="A2627" s="50" t="s">
        <v>731</v>
      </c>
      <c r="B2627" s="51" t="s">
        <v>919</v>
      </c>
      <c r="C2627" s="50" t="s">
        <v>25</v>
      </c>
      <c r="D2627" s="50" t="s">
        <v>918</v>
      </c>
      <c r="E2627" s="171" t="s">
        <v>728</v>
      </c>
      <c r="F2627" s="171"/>
      <c r="G2627" s="49" t="s">
        <v>254</v>
      </c>
      <c r="H2627" s="48">
        <v>1.3999999999999999E-4</v>
      </c>
      <c r="I2627" s="47" t="s">
        <v>917</v>
      </c>
      <c r="J2627" s="53" t="s">
        <v>751</v>
      </c>
    </row>
    <row r="2628" spans="1:10" ht="24" customHeight="1" x14ac:dyDescent="0.2">
      <c r="A2628" s="50" t="s">
        <v>731</v>
      </c>
      <c r="B2628" s="51" t="s">
        <v>916</v>
      </c>
      <c r="C2628" s="50" t="s">
        <v>25</v>
      </c>
      <c r="D2628" s="50" t="s">
        <v>915</v>
      </c>
      <c r="E2628" s="171" t="s">
        <v>728</v>
      </c>
      <c r="F2628" s="171"/>
      <c r="G2628" s="49" t="s">
        <v>254</v>
      </c>
      <c r="H2628" s="48">
        <v>6.9999999999999994E-5</v>
      </c>
      <c r="I2628" s="47" t="s">
        <v>914</v>
      </c>
      <c r="J2628" s="53" t="s">
        <v>751</v>
      </c>
    </row>
    <row r="2629" spans="1:10" ht="24" customHeight="1" x14ac:dyDescent="0.2">
      <c r="A2629" s="50" t="s">
        <v>731</v>
      </c>
      <c r="B2629" s="51" t="s">
        <v>825</v>
      </c>
      <c r="C2629" s="50" t="s">
        <v>25</v>
      </c>
      <c r="D2629" s="50" t="s">
        <v>824</v>
      </c>
      <c r="E2629" s="171" t="s">
        <v>728</v>
      </c>
      <c r="F2629" s="171"/>
      <c r="G2629" s="49" t="s">
        <v>254</v>
      </c>
      <c r="H2629" s="48">
        <v>7.2074399999999997E-2</v>
      </c>
      <c r="I2629" s="47" t="s">
        <v>823</v>
      </c>
      <c r="J2629" s="53" t="s">
        <v>861</v>
      </c>
    </row>
    <row r="2630" spans="1:10" ht="24" customHeight="1" x14ac:dyDescent="0.2">
      <c r="A2630" s="50" t="s">
        <v>731</v>
      </c>
      <c r="B2630" s="51" t="s">
        <v>913</v>
      </c>
      <c r="C2630" s="50" t="s">
        <v>25</v>
      </c>
      <c r="D2630" s="50" t="s">
        <v>912</v>
      </c>
      <c r="E2630" s="171" t="s">
        <v>728</v>
      </c>
      <c r="F2630" s="171"/>
      <c r="G2630" s="49" t="s">
        <v>254</v>
      </c>
      <c r="H2630" s="48">
        <v>2.7999999999999998E-4</v>
      </c>
      <c r="I2630" s="47" t="s">
        <v>911</v>
      </c>
      <c r="J2630" s="53" t="s">
        <v>751</v>
      </c>
    </row>
    <row r="2631" spans="1:10" ht="24" customHeight="1" x14ac:dyDescent="0.2">
      <c r="A2631" s="50" t="s">
        <v>731</v>
      </c>
      <c r="B2631" s="51" t="s">
        <v>910</v>
      </c>
      <c r="C2631" s="50" t="s">
        <v>25</v>
      </c>
      <c r="D2631" s="50" t="s">
        <v>909</v>
      </c>
      <c r="E2631" s="171" t="s">
        <v>728</v>
      </c>
      <c r="F2631" s="171"/>
      <c r="G2631" s="49" t="s">
        <v>254</v>
      </c>
      <c r="H2631" s="48">
        <v>1.3999999999999999E-4</v>
      </c>
      <c r="I2631" s="47" t="s">
        <v>908</v>
      </c>
      <c r="J2631" s="53" t="s">
        <v>751</v>
      </c>
    </row>
    <row r="2632" spans="1:10" ht="24" customHeight="1" x14ac:dyDescent="0.2">
      <c r="A2632" s="50" t="s">
        <v>731</v>
      </c>
      <c r="B2632" s="51" t="s">
        <v>836</v>
      </c>
      <c r="C2632" s="50" t="s">
        <v>25</v>
      </c>
      <c r="D2632" s="50" t="s">
        <v>835</v>
      </c>
      <c r="E2632" s="171" t="s">
        <v>728</v>
      </c>
      <c r="F2632" s="171"/>
      <c r="G2632" s="49" t="s">
        <v>254</v>
      </c>
      <c r="H2632" s="48">
        <v>4.6532799999999999E-2</v>
      </c>
      <c r="I2632" s="47" t="s">
        <v>834</v>
      </c>
      <c r="J2632" s="53" t="s">
        <v>829</v>
      </c>
    </row>
    <row r="2633" spans="1:10" ht="24" customHeight="1" x14ac:dyDescent="0.2">
      <c r="A2633" s="50" t="s">
        <v>731</v>
      </c>
      <c r="B2633" s="51" t="s">
        <v>907</v>
      </c>
      <c r="C2633" s="50" t="s">
        <v>25</v>
      </c>
      <c r="D2633" s="50" t="s">
        <v>906</v>
      </c>
      <c r="E2633" s="171" t="s">
        <v>728</v>
      </c>
      <c r="F2633" s="171"/>
      <c r="G2633" s="49" t="s">
        <v>270</v>
      </c>
      <c r="H2633" s="48">
        <v>4.8999999999999998E-4</v>
      </c>
      <c r="I2633" s="47" t="s">
        <v>905</v>
      </c>
      <c r="J2633" s="53" t="s">
        <v>751</v>
      </c>
    </row>
    <row r="2634" spans="1:10" ht="24" customHeight="1" x14ac:dyDescent="0.2">
      <c r="A2634" s="50" t="s">
        <v>731</v>
      </c>
      <c r="B2634" s="51" t="s">
        <v>766</v>
      </c>
      <c r="C2634" s="50" t="s">
        <v>25</v>
      </c>
      <c r="D2634" s="50" t="s">
        <v>765</v>
      </c>
      <c r="E2634" s="171" t="s">
        <v>728</v>
      </c>
      <c r="F2634" s="171"/>
      <c r="G2634" s="49" t="s">
        <v>254</v>
      </c>
      <c r="H2634" s="48">
        <v>1.2744E-3</v>
      </c>
      <c r="I2634" s="47" t="s">
        <v>764</v>
      </c>
      <c r="J2634" s="53" t="s">
        <v>770</v>
      </c>
    </row>
    <row r="2635" spans="1:10" ht="26.1" customHeight="1" x14ac:dyDescent="0.2">
      <c r="A2635" s="50" t="s">
        <v>731</v>
      </c>
      <c r="B2635" s="51" t="s">
        <v>785</v>
      </c>
      <c r="C2635" s="50" t="s">
        <v>25</v>
      </c>
      <c r="D2635" s="50" t="s">
        <v>784</v>
      </c>
      <c r="E2635" s="171" t="s">
        <v>728</v>
      </c>
      <c r="F2635" s="171"/>
      <c r="G2635" s="49" t="s">
        <v>254</v>
      </c>
      <c r="H2635" s="48">
        <v>4.2480000000000003E-4</v>
      </c>
      <c r="I2635" s="47" t="s">
        <v>783</v>
      </c>
      <c r="J2635" s="53" t="s">
        <v>751</v>
      </c>
    </row>
    <row r="2636" spans="1:10" ht="24" customHeight="1" x14ac:dyDescent="0.2">
      <c r="A2636" s="50" t="s">
        <v>731</v>
      </c>
      <c r="B2636" s="51" t="s">
        <v>904</v>
      </c>
      <c r="C2636" s="50" t="s">
        <v>25</v>
      </c>
      <c r="D2636" s="50" t="s">
        <v>903</v>
      </c>
      <c r="E2636" s="171" t="s">
        <v>728</v>
      </c>
      <c r="F2636" s="171"/>
      <c r="G2636" s="49" t="s">
        <v>254</v>
      </c>
      <c r="H2636" s="48">
        <v>2.7999999999999998E-4</v>
      </c>
      <c r="I2636" s="47" t="s">
        <v>902</v>
      </c>
      <c r="J2636" s="53" t="s">
        <v>751</v>
      </c>
    </row>
    <row r="2637" spans="1:10" ht="24" customHeight="1" x14ac:dyDescent="0.2">
      <c r="A2637" s="50" t="s">
        <v>731</v>
      </c>
      <c r="B2637" s="51" t="s">
        <v>801</v>
      </c>
      <c r="C2637" s="50" t="s">
        <v>25</v>
      </c>
      <c r="D2637" s="50" t="s">
        <v>800</v>
      </c>
      <c r="E2637" s="171" t="s">
        <v>728</v>
      </c>
      <c r="F2637" s="171"/>
      <c r="G2637" s="49" t="s">
        <v>254</v>
      </c>
      <c r="H2637" s="48">
        <v>3.186E-3</v>
      </c>
      <c r="I2637" s="47" t="s">
        <v>799</v>
      </c>
      <c r="J2637" s="53" t="s">
        <v>740</v>
      </c>
    </row>
    <row r="2638" spans="1:10" ht="24" customHeight="1" x14ac:dyDescent="0.2">
      <c r="A2638" s="50" t="s">
        <v>731</v>
      </c>
      <c r="B2638" s="51" t="s">
        <v>901</v>
      </c>
      <c r="C2638" s="50" t="s">
        <v>25</v>
      </c>
      <c r="D2638" s="50" t="s">
        <v>900</v>
      </c>
      <c r="E2638" s="171" t="s">
        <v>728</v>
      </c>
      <c r="F2638" s="171"/>
      <c r="G2638" s="49" t="s">
        <v>254</v>
      </c>
      <c r="H2638" s="48">
        <v>6.9999999999999994E-5</v>
      </c>
      <c r="I2638" s="47" t="s">
        <v>899</v>
      </c>
      <c r="J2638" s="53" t="s">
        <v>751</v>
      </c>
    </row>
    <row r="2639" spans="1:10" ht="24" customHeight="1" x14ac:dyDescent="0.2">
      <c r="A2639" s="50" t="s">
        <v>731</v>
      </c>
      <c r="B2639" s="51" t="s">
        <v>777</v>
      </c>
      <c r="C2639" s="50" t="s">
        <v>25</v>
      </c>
      <c r="D2639" s="50" t="s">
        <v>776</v>
      </c>
      <c r="E2639" s="171" t="s">
        <v>728</v>
      </c>
      <c r="F2639" s="171"/>
      <c r="G2639" s="49" t="s">
        <v>775</v>
      </c>
      <c r="H2639" s="48">
        <v>5.664E-4</v>
      </c>
      <c r="I2639" s="47" t="s">
        <v>774</v>
      </c>
      <c r="J2639" s="53" t="s">
        <v>751</v>
      </c>
    </row>
    <row r="2640" spans="1:10" ht="24" customHeight="1" x14ac:dyDescent="0.2">
      <c r="A2640" s="50" t="s">
        <v>731</v>
      </c>
      <c r="B2640" s="51" t="s">
        <v>898</v>
      </c>
      <c r="C2640" s="50" t="s">
        <v>25</v>
      </c>
      <c r="D2640" s="50" t="s">
        <v>897</v>
      </c>
      <c r="E2640" s="171" t="s">
        <v>728</v>
      </c>
      <c r="F2640" s="171"/>
      <c r="G2640" s="49" t="s">
        <v>254</v>
      </c>
      <c r="H2640" s="48">
        <v>6.9999999999999994E-5</v>
      </c>
      <c r="I2640" s="47" t="s">
        <v>896</v>
      </c>
      <c r="J2640" s="53" t="s">
        <v>770</v>
      </c>
    </row>
    <row r="2641" spans="1:10" ht="24" customHeight="1" x14ac:dyDescent="0.2">
      <c r="A2641" s="50" t="s">
        <v>731</v>
      </c>
      <c r="B2641" s="51" t="s">
        <v>793</v>
      </c>
      <c r="C2641" s="50" t="s">
        <v>25</v>
      </c>
      <c r="D2641" s="50" t="s">
        <v>792</v>
      </c>
      <c r="E2641" s="171" t="s">
        <v>791</v>
      </c>
      <c r="F2641" s="171"/>
      <c r="G2641" s="49" t="s">
        <v>254</v>
      </c>
      <c r="H2641" s="48">
        <v>3.186E-3</v>
      </c>
      <c r="I2641" s="47" t="s">
        <v>790</v>
      </c>
      <c r="J2641" s="53" t="s">
        <v>782</v>
      </c>
    </row>
    <row r="2642" spans="1:10" ht="24" customHeight="1" x14ac:dyDescent="0.2">
      <c r="A2642" s="50" t="s">
        <v>731</v>
      </c>
      <c r="B2642" s="51" t="s">
        <v>895</v>
      </c>
      <c r="C2642" s="50" t="s">
        <v>25</v>
      </c>
      <c r="D2642" s="50" t="s">
        <v>894</v>
      </c>
      <c r="E2642" s="171" t="s">
        <v>728</v>
      </c>
      <c r="F2642" s="171"/>
      <c r="G2642" s="49" t="s">
        <v>254</v>
      </c>
      <c r="H2642" s="48">
        <v>1.3999999999999999E-4</v>
      </c>
      <c r="I2642" s="47" t="s">
        <v>893</v>
      </c>
      <c r="J2642" s="53" t="s">
        <v>751</v>
      </c>
    </row>
    <row r="2643" spans="1:10" ht="24" customHeight="1" x14ac:dyDescent="0.2">
      <c r="A2643" s="50" t="s">
        <v>731</v>
      </c>
      <c r="B2643" s="51" t="s">
        <v>758</v>
      </c>
      <c r="C2643" s="50" t="s">
        <v>25</v>
      </c>
      <c r="D2643" s="50" t="s">
        <v>757</v>
      </c>
      <c r="E2643" s="171" t="s">
        <v>728</v>
      </c>
      <c r="F2643" s="171"/>
      <c r="G2643" s="49" t="s">
        <v>254</v>
      </c>
      <c r="H2643" s="48">
        <v>3.186E-3</v>
      </c>
      <c r="I2643" s="47" t="s">
        <v>756</v>
      </c>
      <c r="J2643" s="53" t="s">
        <v>989</v>
      </c>
    </row>
    <row r="2644" spans="1:10" ht="26.1" customHeight="1" x14ac:dyDescent="0.2">
      <c r="A2644" s="50" t="s">
        <v>731</v>
      </c>
      <c r="B2644" s="51" t="s">
        <v>892</v>
      </c>
      <c r="C2644" s="50" t="s">
        <v>25</v>
      </c>
      <c r="D2644" s="50" t="s">
        <v>891</v>
      </c>
      <c r="E2644" s="171" t="s">
        <v>728</v>
      </c>
      <c r="F2644" s="171"/>
      <c r="G2644" s="49" t="s">
        <v>254</v>
      </c>
      <c r="H2644" s="48">
        <v>3.5E-4</v>
      </c>
      <c r="I2644" s="47" t="s">
        <v>890</v>
      </c>
      <c r="J2644" s="53" t="s">
        <v>751</v>
      </c>
    </row>
    <row r="2645" spans="1:10" ht="26.1" customHeight="1" x14ac:dyDescent="0.2">
      <c r="A2645" s="50" t="s">
        <v>731</v>
      </c>
      <c r="B2645" s="51" t="s">
        <v>788</v>
      </c>
      <c r="C2645" s="50" t="s">
        <v>25</v>
      </c>
      <c r="D2645" s="50" t="s">
        <v>787</v>
      </c>
      <c r="E2645" s="171" t="s">
        <v>728</v>
      </c>
      <c r="F2645" s="171"/>
      <c r="G2645" s="49" t="s">
        <v>254</v>
      </c>
      <c r="H2645" s="48">
        <v>1.416E-4</v>
      </c>
      <c r="I2645" s="47" t="s">
        <v>786</v>
      </c>
      <c r="J2645" s="53" t="s">
        <v>751</v>
      </c>
    </row>
    <row r="2646" spans="1:10" ht="24" customHeight="1" x14ac:dyDescent="0.2">
      <c r="A2646" s="50" t="s">
        <v>731</v>
      </c>
      <c r="B2646" s="51" t="s">
        <v>762</v>
      </c>
      <c r="C2646" s="50" t="s">
        <v>25</v>
      </c>
      <c r="D2646" s="50" t="s">
        <v>761</v>
      </c>
      <c r="E2646" s="171" t="s">
        <v>728</v>
      </c>
      <c r="F2646" s="171"/>
      <c r="G2646" s="49" t="s">
        <v>254</v>
      </c>
      <c r="H2646" s="48">
        <v>1.062E-3</v>
      </c>
      <c r="I2646" s="47" t="s">
        <v>760</v>
      </c>
      <c r="J2646" s="53" t="s">
        <v>829</v>
      </c>
    </row>
    <row r="2647" spans="1:10" ht="24" customHeight="1" x14ac:dyDescent="0.2">
      <c r="A2647" s="50" t="s">
        <v>731</v>
      </c>
      <c r="B2647" s="51" t="s">
        <v>814</v>
      </c>
      <c r="C2647" s="50" t="s">
        <v>25</v>
      </c>
      <c r="D2647" s="50" t="s">
        <v>813</v>
      </c>
      <c r="E2647" s="171" t="s">
        <v>728</v>
      </c>
      <c r="F2647" s="171"/>
      <c r="G2647" s="49" t="s">
        <v>812</v>
      </c>
      <c r="H2647" s="48">
        <v>1.6283999999999999E-3</v>
      </c>
      <c r="I2647" s="47" t="s">
        <v>811</v>
      </c>
      <c r="J2647" s="53" t="s">
        <v>740</v>
      </c>
    </row>
    <row r="2648" spans="1:10" ht="26.1" customHeight="1" x14ac:dyDescent="0.2">
      <c r="A2648" s="50" t="s">
        <v>731</v>
      </c>
      <c r="B2648" s="51" t="s">
        <v>832</v>
      </c>
      <c r="C2648" s="50" t="s">
        <v>25</v>
      </c>
      <c r="D2648" s="50" t="s">
        <v>831</v>
      </c>
      <c r="E2648" s="171" t="s">
        <v>728</v>
      </c>
      <c r="F2648" s="171"/>
      <c r="G2648" s="49" t="s">
        <v>812</v>
      </c>
      <c r="H2648" s="48">
        <v>5.664E-4</v>
      </c>
      <c r="I2648" s="47" t="s">
        <v>830</v>
      </c>
      <c r="J2648" s="53" t="s">
        <v>782</v>
      </c>
    </row>
    <row r="2649" spans="1:10" ht="26.1" customHeight="1" x14ac:dyDescent="0.2">
      <c r="A2649" s="50" t="s">
        <v>731</v>
      </c>
      <c r="B2649" s="51" t="s">
        <v>988</v>
      </c>
      <c r="C2649" s="50" t="s">
        <v>25</v>
      </c>
      <c r="D2649" s="50" t="s">
        <v>987</v>
      </c>
      <c r="E2649" s="171" t="s">
        <v>728</v>
      </c>
      <c r="F2649" s="171"/>
      <c r="G2649" s="49" t="s">
        <v>89</v>
      </c>
      <c r="H2649" s="48">
        <v>2.16E-3</v>
      </c>
      <c r="I2649" s="47" t="s">
        <v>986</v>
      </c>
      <c r="J2649" s="53" t="s">
        <v>985</v>
      </c>
    </row>
    <row r="2650" spans="1:10" ht="24" customHeight="1" x14ac:dyDescent="0.2">
      <c r="A2650" s="50" t="s">
        <v>731</v>
      </c>
      <c r="B2650" s="51" t="s">
        <v>984</v>
      </c>
      <c r="C2650" s="50" t="s">
        <v>25</v>
      </c>
      <c r="D2650" s="50" t="s">
        <v>983</v>
      </c>
      <c r="E2650" s="171" t="s">
        <v>728</v>
      </c>
      <c r="F2650" s="171"/>
      <c r="G2650" s="49" t="s">
        <v>982</v>
      </c>
      <c r="H2650" s="48">
        <v>0.6</v>
      </c>
      <c r="I2650" s="47" t="s">
        <v>981</v>
      </c>
      <c r="J2650" s="53" t="s">
        <v>980</v>
      </c>
    </row>
    <row r="2651" spans="1:10" ht="24" customHeight="1" x14ac:dyDescent="0.2">
      <c r="A2651" s="50" t="s">
        <v>731</v>
      </c>
      <c r="B2651" s="51" t="s">
        <v>842</v>
      </c>
      <c r="C2651" s="50" t="s">
        <v>25</v>
      </c>
      <c r="D2651" s="50" t="s">
        <v>841</v>
      </c>
      <c r="E2651" s="171" t="s">
        <v>840</v>
      </c>
      <c r="F2651" s="171"/>
      <c r="G2651" s="49" t="s">
        <v>839</v>
      </c>
      <c r="H2651" s="48">
        <v>8.0000000000000002E-3</v>
      </c>
      <c r="I2651" s="47" t="s">
        <v>838</v>
      </c>
      <c r="J2651" s="53" t="s">
        <v>979</v>
      </c>
    </row>
    <row r="2652" spans="1:10" ht="24" customHeight="1" x14ac:dyDescent="0.2">
      <c r="A2652" s="50" t="s">
        <v>731</v>
      </c>
      <c r="B2652" s="51" t="s">
        <v>754</v>
      </c>
      <c r="C2652" s="50" t="s">
        <v>25</v>
      </c>
      <c r="D2652" s="50" t="s">
        <v>753</v>
      </c>
      <c r="E2652" s="171" t="s">
        <v>728</v>
      </c>
      <c r="F2652" s="171"/>
      <c r="G2652" s="49" t="s">
        <v>254</v>
      </c>
      <c r="H2652" s="48">
        <v>7.9999999999999996E-7</v>
      </c>
      <c r="I2652" s="47" t="s">
        <v>752</v>
      </c>
      <c r="J2652" s="53" t="s">
        <v>751</v>
      </c>
    </row>
    <row r="2653" spans="1:10" ht="26.1" customHeight="1" x14ac:dyDescent="0.2">
      <c r="A2653" s="50" t="s">
        <v>731</v>
      </c>
      <c r="B2653" s="51" t="s">
        <v>750</v>
      </c>
      <c r="C2653" s="50" t="s">
        <v>25</v>
      </c>
      <c r="D2653" s="50" t="s">
        <v>749</v>
      </c>
      <c r="E2653" s="171" t="s">
        <v>728</v>
      </c>
      <c r="F2653" s="171"/>
      <c r="G2653" s="49" t="s">
        <v>254</v>
      </c>
      <c r="H2653" s="48">
        <v>1.5999999999999999E-6</v>
      </c>
      <c r="I2653" s="47" t="s">
        <v>748</v>
      </c>
      <c r="J2653" s="53" t="s">
        <v>751</v>
      </c>
    </row>
    <row r="2654" spans="1:10" ht="24" customHeight="1" x14ac:dyDescent="0.2">
      <c r="A2654" s="50" t="s">
        <v>731</v>
      </c>
      <c r="B2654" s="51" t="s">
        <v>746</v>
      </c>
      <c r="C2654" s="50" t="s">
        <v>25</v>
      </c>
      <c r="D2654" s="50" t="s">
        <v>745</v>
      </c>
      <c r="E2654" s="171" t="s">
        <v>728</v>
      </c>
      <c r="F2654" s="171"/>
      <c r="G2654" s="49" t="s">
        <v>254</v>
      </c>
      <c r="H2654" s="48">
        <v>2.3999999999999999E-6</v>
      </c>
      <c r="I2654" s="47" t="s">
        <v>744</v>
      </c>
      <c r="J2654" s="53" t="s">
        <v>751</v>
      </c>
    </row>
    <row r="2655" spans="1:10" ht="24" customHeight="1" x14ac:dyDescent="0.2">
      <c r="A2655" s="50" t="s">
        <v>731</v>
      </c>
      <c r="B2655" s="51" t="s">
        <v>743</v>
      </c>
      <c r="C2655" s="50" t="s">
        <v>25</v>
      </c>
      <c r="D2655" s="50" t="s">
        <v>742</v>
      </c>
      <c r="E2655" s="171" t="s">
        <v>728</v>
      </c>
      <c r="F2655" s="171"/>
      <c r="G2655" s="49" t="s">
        <v>254</v>
      </c>
      <c r="H2655" s="48">
        <v>1.5999999999999999E-6</v>
      </c>
      <c r="I2655" s="47" t="s">
        <v>741</v>
      </c>
      <c r="J2655" s="53" t="s">
        <v>751</v>
      </c>
    </row>
    <row r="2656" spans="1:10" ht="24" customHeight="1" x14ac:dyDescent="0.2">
      <c r="A2656" s="50" t="s">
        <v>731</v>
      </c>
      <c r="B2656" s="51" t="s">
        <v>978</v>
      </c>
      <c r="C2656" s="50" t="s">
        <v>25</v>
      </c>
      <c r="D2656" s="50" t="s">
        <v>977</v>
      </c>
      <c r="E2656" s="171" t="s">
        <v>728</v>
      </c>
      <c r="F2656" s="171"/>
      <c r="G2656" s="49" t="s">
        <v>27</v>
      </c>
      <c r="H2656" s="48">
        <v>1</v>
      </c>
      <c r="I2656" s="47" t="s">
        <v>976</v>
      </c>
      <c r="J2656" s="53" t="s">
        <v>976</v>
      </c>
    </row>
    <row r="2657" spans="1:10" ht="24" customHeight="1" x14ac:dyDescent="0.2">
      <c r="A2657" s="50" t="s">
        <v>731</v>
      </c>
      <c r="B2657" s="51" t="s">
        <v>889</v>
      </c>
      <c r="C2657" s="50" t="s">
        <v>25</v>
      </c>
      <c r="D2657" s="50" t="s">
        <v>888</v>
      </c>
      <c r="E2657" s="171" t="s">
        <v>840</v>
      </c>
      <c r="F2657" s="171"/>
      <c r="G2657" s="49" t="s">
        <v>839</v>
      </c>
      <c r="H2657" s="48">
        <v>0.7</v>
      </c>
      <c r="I2657" s="47" t="s">
        <v>844</v>
      </c>
      <c r="J2657" s="53" t="s">
        <v>975</v>
      </c>
    </row>
    <row r="2658" spans="1:10" x14ac:dyDescent="0.2">
      <c r="A2658" s="37"/>
      <c r="B2658" s="37"/>
      <c r="C2658" s="37"/>
      <c r="D2658" s="37"/>
      <c r="E2658" s="37" t="s">
        <v>713</v>
      </c>
      <c r="F2658" s="36">
        <v>13.42</v>
      </c>
      <c r="G2658" s="37" t="s">
        <v>712</v>
      </c>
      <c r="H2658" s="36">
        <v>0</v>
      </c>
      <c r="I2658" s="37" t="s">
        <v>711</v>
      </c>
      <c r="J2658" s="36">
        <v>13.42</v>
      </c>
    </row>
    <row r="2659" spans="1:10" x14ac:dyDescent="0.2">
      <c r="A2659" s="37"/>
      <c r="B2659" s="37"/>
      <c r="C2659" s="37"/>
      <c r="D2659" s="37"/>
      <c r="E2659" s="37" t="s">
        <v>710</v>
      </c>
      <c r="F2659" s="36">
        <v>33.22</v>
      </c>
      <c r="G2659" s="37"/>
      <c r="H2659" s="172" t="s">
        <v>709</v>
      </c>
      <c r="I2659" s="172"/>
      <c r="J2659" s="36">
        <v>166.13</v>
      </c>
    </row>
    <row r="2660" spans="1:10" ht="50.1" customHeight="1" thickBot="1" x14ac:dyDescent="0.25">
      <c r="A2660" s="22"/>
      <c r="B2660" s="22"/>
      <c r="C2660" s="22"/>
      <c r="D2660" s="22"/>
      <c r="E2660" s="22"/>
      <c r="F2660" s="22"/>
      <c r="G2660" s="22" t="s">
        <v>708</v>
      </c>
      <c r="H2660" s="35" t="s">
        <v>974</v>
      </c>
      <c r="I2660" s="22" t="s">
        <v>706</v>
      </c>
      <c r="J2660" s="32">
        <v>448.55</v>
      </c>
    </row>
    <row r="2661" spans="1:10" ht="0.95" customHeight="1" thickTop="1" x14ac:dyDescent="0.2">
      <c r="A2661" s="34"/>
      <c r="B2661" s="34"/>
      <c r="C2661" s="34"/>
      <c r="D2661" s="34"/>
      <c r="E2661" s="34"/>
      <c r="F2661" s="34"/>
      <c r="G2661" s="34"/>
      <c r="H2661" s="34"/>
      <c r="I2661" s="34"/>
      <c r="J2661" s="34"/>
    </row>
    <row r="2662" spans="1:10" ht="18" customHeight="1" x14ac:dyDescent="0.2">
      <c r="A2662" s="30" t="s">
        <v>573</v>
      </c>
      <c r="B2662" s="29" t="s">
        <v>10</v>
      </c>
      <c r="C2662" s="30" t="s">
        <v>11</v>
      </c>
      <c r="D2662" s="30" t="s">
        <v>12</v>
      </c>
      <c r="E2662" s="173" t="s">
        <v>725</v>
      </c>
      <c r="F2662" s="173"/>
      <c r="G2662" s="46" t="s">
        <v>13</v>
      </c>
      <c r="H2662" s="29" t="s">
        <v>14</v>
      </c>
      <c r="I2662" s="29" t="s">
        <v>15</v>
      </c>
      <c r="J2662" s="29" t="s">
        <v>17</v>
      </c>
    </row>
    <row r="2663" spans="1:10" ht="26.1" customHeight="1" x14ac:dyDescent="0.2">
      <c r="A2663" s="28" t="s">
        <v>723</v>
      </c>
      <c r="B2663" s="27" t="s">
        <v>574</v>
      </c>
      <c r="C2663" s="28" t="s">
        <v>25</v>
      </c>
      <c r="D2663" s="28" t="s">
        <v>575</v>
      </c>
      <c r="E2663" s="174" t="s">
        <v>887</v>
      </c>
      <c r="F2663" s="174"/>
      <c r="G2663" s="45" t="s">
        <v>254</v>
      </c>
      <c r="H2663" s="44">
        <v>1</v>
      </c>
      <c r="I2663" s="43">
        <v>256.52</v>
      </c>
      <c r="J2663" s="43">
        <v>256.52</v>
      </c>
    </row>
    <row r="2664" spans="1:10" ht="15" customHeight="1" x14ac:dyDescent="0.2">
      <c r="A2664" s="30" t="s">
        <v>9</v>
      </c>
      <c r="B2664" s="29" t="s">
        <v>10</v>
      </c>
      <c r="C2664" s="30" t="s">
        <v>11</v>
      </c>
      <c r="D2664" s="30" t="s">
        <v>12</v>
      </c>
      <c r="E2664" s="173" t="s">
        <v>725</v>
      </c>
      <c r="F2664" s="175"/>
      <c r="G2664" s="46" t="s">
        <v>13</v>
      </c>
      <c r="H2664" s="29" t="s">
        <v>14</v>
      </c>
      <c r="I2664" s="29" t="s">
        <v>15</v>
      </c>
      <c r="J2664" s="29" t="s">
        <v>17</v>
      </c>
    </row>
    <row r="2665" spans="1:10" ht="24" customHeight="1" x14ac:dyDescent="0.2">
      <c r="A2665" s="41" t="s">
        <v>723</v>
      </c>
      <c r="B2665" s="42" t="s">
        <v>855</v>
      </c>
      <c r="C2665" s="41" t="s">
        <v>25</v>
      </c>
      <c r="D2665" s="41" t="s">
        <v>854</v>
      </c>
      <c r="E2665" s="170" t="s">
        <v>853</v>
      </c>
      <c r="F2665" s="170"/>
      <c r="G2665" s="40" t="s">
        <v>839</v>
      </c>
      <c r="H2665" s="39">
        <v>0.34</v>
      </c>
      <c r="I2665" s="38" t="s">
        <v>852</v>
      </c>
      <c r="J2665" s="54" t="s">
        <v>973</v>
      </c>
    </row>
    <row r="2666" spans="1:10" ht="24" customHeight="1" x14ac:dyDescent="0.2">
      <c r="A2666" s="50" t="s">
        <v>731</v>
      </c>
      <c r="B2666" s="51" t="s">
        <v>842</v>
      </c>
      <c r="C2666" s="50" t="s">
        <v>25</v>
      </c>
      <c r="D2666" s="50" t="s">
        <v>841</v>
      </c>
      <c r="E2666" s="171" t="s">
        <v>840</v>
      </c>
      <c r="F2666" s="171"/>
      <c r="G2666" s="49" t="s">
        <v>839</v>
      </c>
      <c r="H2666" s="48">
        <v>0.34</v>
      </c>
      <c r="I2666" s="47" t="s">
        <v>838</v>
      </c>
      <c r="J2666" s="53" t="s">
        <v>966</v>
      </c>
    </row>
    <row r="2667" spans="1:10" ht="26.1" customHeight="1" x14ac:dyDescent="0.2">
      <c r="A2667" s="50" t="s">
        <v>731</v>
      </c>
      <c r="B2667" s="51" t="s">
        <v>965</v>
      </c>
      <c r="C2667" s="50" t="s">
        <v>25</v>
      </c>
      <c r="D2667" s="50" t="s">
        <v>575</v>
      </c>
      <c r="E2667" s="171" t="s">
        <v>728</v>
      </c>
      <c r="F2667" s="171"/>
      <c r="G2667" s="49" t="s">
        <v>254</v>
      </c>
      <c r="H2667" s="48">
        <v>1</v>
      </c>
      <c r="I2667" s="47" t="s">
        <v>964</v>
      </c>
      <c r="J2667" s="53" t="s">
        <v>964</v>
      </c>
    </row>
    <row r="2668" spans="1:10" ht="24" customHeight="1" x14ac:dyDescent="0.2">
      <c r="A2668" s="50" t="s">
        <v>731</v>
      </c>
      <c r="B2668" s="51" t="s">
        <v>846</v>
      </c>
      <c r="C2668" s="50" t="s">
        <v>25</v>
      </c>
      <c r="D2668" s="50" t="s">
        <v>845</v>
      </c>
      <c r="E2668" s="171" t="s">
        <v>840</v>
      </c>
      <c r="F2668" s="171"/>
      <c r="G2668" s="49" t="s">
        <v>839</v>
      </c>
      <c r="H2668" s="48">
        <v>0.34</v>
      </c>
      <c r="I2668" s="47" t="s">
        <v>844</v>
      </c>
      <c r="J2668" s="53" t="s">
        <v>963</v>
      </c>
    </row>
    <row r="2669" spans="1:10" ht="24" customHeight="1" x14ac:dyDescent="0.2">
      <c r="A2669" s="50" t="s">
        <v>731</v>
      </c>
      <c r="B2669" s="51" t="s">
        <v>849</v>
      </c>
      <c r="C2669" s="50" t="s">
        <v>25</v>
      </c>
      <c r="D2669" s="50" t="s">
        <v>848</v>
      </c>
      <c r="E2669" s="171" t="s">
        <v>728</v>
      </c>
      <c r="F2669" s="171"/>
      <c r="G2669" s="49" t="s">
        <v>27</v>
      </c>
      <c r="H2669" s="48">
        <v>0.3</v>
      </c>
      <c r="I2669" s="47" t="s">
        <v>789</v>
      </c>
      <c r="J2669" s="53" t="s">
        <v>747</v>
      </c>
    </row>
    <row r="2670" spans="1:10" ht="24" customHeight="1" x14ac:dyDescent="0.2">
      <c r="A2670" s="41" t="s">
        <v>723</v>
      </c>
      <c r="B2670" s="42" t="s">
        <v>859</v>
      </c>
      <c r="C2670" s="41" t="s">
        <v>25</v>
      </c>
      <c r="D2670" s="41" t="s">
        <v>858</v>
      </c>
      <c r="E2670" s="170" t="s">
        <v>853</v>
      </c>
      <c r="F2670" s="170"/>
      <c r="G2670" s="40" t="s">
        <v>839</v>
      </c>
      <c r="H2670" s="39">
        <v>0.34</v>
      </c>
      <c r="I2670" s="38" t="s">
        <v>857</v>
      </c>
      <c r="J2670" s="54" t="s">
        <v>972</v>
      </c>
    </row>
    <row r="2671" spans="1:10" ht="39.950000000000003" customHeight="1" x14ac:dyDescent="0.2">
      <c r="A2671" s="177" t="s">
        <v>850</v>
      </c>
      <c r="B2671" s="175"/>
      <c r="C2671" s="175"/>
      <c r="D2671" s="175"/>
      <c r="E2671" s="175"/>
      <c r="F2671" s="175"/>
      <c r="G2671" s="175"/>
      <c r="H2671" s="175"/>
      <c r="I2671" s="175"/>
      <c r="J2671" s="175"/>
    </row>
    <row r="2672" spans="1:10" ht="15" customHeight="1" x14ac:dyDescent="0.2">
      <c r="A2672" s="30" t="s">
        <v>9</v>
      </c>
      <c r="B2672" s="29" t="s">
        <v>10</v>
      </c>
      <c r="C2672" s="30" t="s">
        <v>11</v>
      </c>
      <c r="D2672" s="30" t="s">
        <v>12</v>
      </c>
      <c r="E2672" s="173" t="s">
        <v>725</v>
      </c>
      <c r="F2672" s="175"/>
      <c r="G2672" s="46" t="s">
        <v>13</v>
      </c>
      <c r="H2672" s="29" t="s">
        <v>14</v>
      </c>
      <c r="I2672" s="29" t="s">
        <v>15</v>
      </c>
      <c r="J2672" s="29" t="s">
        <v>17</v>
      </c>
    </row>
    <row r="2673" spans="1:10" ht="24" customHeight="1" x14ac:dyDescent="0.2">
      <c r="A2673" s="50" t="s">
        <v>731</v>
      </c>
      <c r="B2673" s="51" t="s">
        <v>766</v>
      </c>
      <c r="C2673" s="50" t="s">
        <v>25</v>
      </c>
      <c r="D2673" s="50" t="s">
        <v>765</v>
      </c>
      <c r="E2673" s="171" t="s">
        <v>728</v>
      </c>
      <c r="F2673" s="171"/>
      <c r="G2673" s="49" t="s">
        <v>254</v>
      </c>
      <c r="H2673" s="48">
        <v>1.224E-3</v>
      </c>
      <c r="I2673" s="47" t="s">
        <v>764</v>
      </c>
      <c r="J2673" s="53" t="s">
        <v>770</v>
      </c>
    </row>
    <row r="2674" spans="1:10" ht="24" customHeight="1" x14ac:dyDescent="0.2">
      <c r="A2674" s="50" t="s">
        <v>731</v>
      </c>
      <c r="B2674" s="51" t="s">
        <v>825</v>
      </c>
      <c r="C2674" s="50" t="s">
        <v>25</v>
      </c>
      <c r="D2674" s="50" t="s">
        <v>824</v>
      </c>
      <c r="E2674" s="171" t="s">
        <v>728</v>
      </c>
      <c r="F2674" s="171"/>
      <c r="G2674" s="49" t="s">
        <v>254</v>
      </c>
      <c r="H2674" s="48">
        <v>6.9223999999999994E-2</v>
      </c>
      <c r="I2674" s="47" t="s">
        <v>823</v>
      </c>
      <c r="J2674" s="53" t="s">
        <v>971</v>
      </c>
    </row>
    <row r="2675" spans="1:10" ht="24" customHeight="1" x14ac:dyDescent="0.2">
      <c r="A2675" s="50" t="s">
        <v>731</v>
      </c>
      <c r="B2675" s="51" t="s">
        <v>793</v>
      </c>
      <c r="C2675" s="50" t="s">
        <v>25</v>
      </c>
      <c r="D2675" s="50" t="s">
        <v>792</v>
      </c>
      <c r="E2675" s="171" t="s">
        <v>791</v>
      </c>
      <c r="F2675" s="171"/>
      <c r="G2675" s="49" t="s">
        <v>254</v>
      </c>
      <c r="H2675" s="48">
        <v>3.0599999999999998E-3</v>
      </c>
      <c r="I2675" s="47" t="s">
        <v>790</v>
      </c>
      <c r="J2675" s="53" t="s">
        <v>782</v>
      </c>
    </row>
    <row r="2676" spans="1:10" ht="24" customHeight="1" x14ac:dyDescent="0.2">
      <c r="A2676" s="50" t="s">
        <v>731</v>
      </c>
      <c r="B2676" s="51" t="s">
        <v>801</v>
      </c>
      <c r="C2676" s="50" t="s">
        <v>25</v>
      </c>
      <c r="D2676" s="50" t="s">
        <v>800</v>
      </c>
      <c r="E2676" s="171" t="s">
        <v>728</v>
      </c>
      <c r="F2676" s="171"/>
      <c r="G2676" s="49" t="s">
        <v>254</v>
      </c>
      <c r="H2676" s="48">
        <v>3.0599999999999998E-3</v>
      </c>
      <c r="I2676" s="47" t="s">
        <v>799</v>
      </c>
      <c r="J2676" s="53" t="s">
        <v>740</v>
      </c>
    </row>
    <row r="2677" spans="1:10" ht="26.1" customHeight="1" x14ac:dyDescent="0.2">
      <c r="A2677" s="50" t="s">
        <v>731</v>
      </c>
      <c r="B2677" s="51" t="s">
        <v>788</v>
      </c>
      <c r="C2677" s="50" t="s">
        <v>25</v>
      </c>
      <c r="D2677" s="50" t="s">
        <v>787</v>
      </c>
      <c r="E2677" s="171" t="s">
        <v>728</v>
      </c>
      <c r="F2677" s="171"/>
      <c r="G2677" s="49" t="s">
        <v>254</v>
      </c>
      <c r="H2677" s="48">
        <v>1.36E-4</v>
      </c>
      <c r="I2677" s="47" t="s">
        <v>786</v>
      </c>
      <c r="J2677" s="53" t="s">
        <v>751</v>
      </c>
    </row>
    <row r="2678" spans="1:10" ht="26.1" customHeight="1" x14ac:dyDescent="0.2">
      <c r="A2678" s="50" t="s">
        <v>731</v>
      </c>
      <c r="B2678" s="51" t="s">
        <v>832</v>
      </c>
      <c r="C2678" s="50" t="s">
        <v>25</v>
      </c>
      <c r="D2678" s="50" t="s">
        <v>831</v>
      </c>
      <c r="E2678" s="171" t="s">
        <v>728</v>
      </c>
      <c r="F2678" s="171"/>
      <c r="G2678" s="49" t="s">
        <v>812</v>
      </c>
      <c r="H2678" s="48">
        <v>5.44E-4</v>
      </c>
      <c r="I2678" s="47" t="s">
        <v>830</v>
      </c>
      <c r="J2678" s="53" t="s">
        <v>782</v>
      </c>
    </row>
    <row r="2679" spans="1:10" ht="24" customHeight="1" x14ac:dyDescent="0.2">
      <c r="A2679" s="50" t="s">
        <v>731</v>
      </c>
      <c r="B2679" s="51" t="s">
        <v>762</v>
      </c>
      <c r="C2679" s="50" t="s">
        <v>25</v>
      </c>
      <c r="D2679" s="50" t="s">
        <v>761</v>
      </c>
      <c r="E2679" s="171" t="s">
        <v>728</v>
      </c>
      <c r="F2679" s="171"/>
      <c r="G2679" s="49" t="s">
        <v>254</v>
      </c>
      <c r="H2679" s="48">
        <v>1.0200000000000001E-3</v>
      </c>
      <c r="I2679" s="47" t="s">
        <v>760</v>
      </c>
      <c r="J2679" s="53" t="s">
        <v>970</v>
      </c>
    </row>
    <row r="2680" spans="1:10" ht="24" customHeight="1" x14ac:dyDescent="0.2">
      <c r="A2680" s="50" t="s">
        <v>731</v>
      </c>
      <c r="B2680" s="51" t="s">
        <v>754</v>
      </c>
      <c r="C2680" s="50" t="s">
        <v>25</v>
      </c>
      <c r="D2680" s="50" t="s">
        <v>753</v>
      </c>
      <c r="E2680" s="171" t="s">
        <v>728</v>
      </c>
      <c r="F2680" s="171"/>
      <c r="G2680" s="49" t="s">
        <v>254</v>
      </c>
      <c r="H2680" s="48">
        <v>3.4E-5</v>
      </c>
      <c r="I2680" s="47" t="s">
        <v>752</v>
      </c>
      <c r="J2680" s="53" t="s">
        <v>751</v>
      </c>
    </row>
    <row r="2681" spans="1:10" ht="24" customHeight="1" x14ac:dyDescent="0.2">
      <c r="A2681" s="50" t="s">
        <v>731</v>
      </c>
      <c r="B2681" s="51" t="s">
        <v>836</v>
      </c>
      <c r="C2681" s="50" t="s">
        <v>25</v>
      </c>
      <c r="D2681" s="50" t="s">
        <v>835</v>
      </c>
      <c r="E2681" s="171" t="s">
        <v>728</v>
      </c>
      <c r="F2681" s="171"/>
      <c r="G2681" s="49" t="s">
        <v>254</v>
      </c>
      <c r="H2681" s="48">
        <v>5.423E-2</v>
      </c>
      <c r="I2681" s="47" t="s">
        <v>834</v>
      </c>
      <c r="J2681" s="53" t="s">
        <v>969</v>
      </c>
    </row>
    <row r="2682" spans="1:10" ht="24" customHeight="1" x14ac:dyDescent="0.2">
      <c r="A2682" s="50" t="s">
        <v>731</v>
      </c>
      <c r="B2682" s="51" t="s">
        <v>809</v>
      </c>
      <c r="C2682" s="50" t="s">
        <v>25</v>
      </c>
      <c r="D2682" s="50" t="s">
        <v>808</v>
      </c>
      <c r="E2682" s="171" t="s">
        <v>791</v>
      </c>
      <c r="F2682" s="171"/>
      <c r="G2682" s="49" t="s">
        <v>807</v>
      </c>
      <c r="H2682" s="48">
        <v>2.72E-4</v>
      </c>
      <c r="I2682" s="47" t="s">
        <v>806</v>
      </c>
      <c r="J2682" s="53" t="s">
        <v>798</v>
      </c>
    </row>
    <row r="2683" spans="1:10" ht="26.1" customHeight="1" x14ac:dyDescent="0.2">
      <c r="A2683" s="50" t="s">
        <v>731</v>
      </c>
      <c r="B2683" s="51" t="s">
        <v>750</v>
      </c>
      <c r="C2683" s="50" t="s">
        <v>25</v>
      </c>
      <c r="D2683" s="50" t="s">
        <v>749</v>
      </c>
      <c r="E2683" s="171" t="s">
        <v>728</v>
      </c>
      <c r="F2683" s="171"/>
      <c r="G2683" s="49" t="s">
        <v>254</v>
      </c>
      <c r="H2683" s="48">
        <v>6.7999999999999999E-5</v>
      </c>
      <c r="I2683" s="47" t="s">
        <v>748</v>
      </c>
      <c r="J2683" s="53" t="s">
        <v>740</v>
      </c>
    </row>
    <row r="2684" spans="1:10" ht="24" customHeight="1" x14ac:dyDescent="0.2">
      <c r="A2684" s="50" t="s">
        <v>731</v>
      </c>
      <c r="B2684" s="51" t="s">
        <v>758</v>
      </c>
      <c r="C2684" s="50" t="s">
        <v>25</v>
      </c>
      <c r="D2684" s="50" t="s">
        <v>757</v>
      </c>
      <c r="E2684" s="171" t="s">
        <v>728</v>
      </c>
      <c r="F2684" s="171"/>
      <c r="G2684" s="49" t="s">
        <v>254</v>
      </c>
      <c r="H2684" s="48">
        <v>3.0599999999999998E-3</v>
      </c>
      <c r="I2684" s="47" t="s">
        <v>756</v>
      </c>
      <c r="J2684" s="53" t="s">
        <v>968</v>
      </c>
    </row>
    <row r="2685" spans="1:10" ht="24" customHeight="1" x14ac:dyDescent="0.2">
      <c r="A2685" s="50" t="s">
        <v>731</v>
      </c>
      <c r="B2685" s="51" t="s">
        <v>746</v>
      </c>
      <c r="C2685" s="50" t="s">
        <v>25</v>
      </c>
      <c r="D2685" s="50" t="s">
        <v>745</v>
      </c>
      <c r="E2685" s="171" t="s">
        <v>728</v>
      </c>
      <c r="F2685" s="171"/>
      <c r="G2685" s="49" t="s">
        <v>254</v>
      </c>
      <c r="H2685" s="48">
        <v>1.02E-4</v>
      </c>
      <c r="I2685" s="47" t="s">
        <v>744</v>
      </c>
      <c r="J2685" s="53" t="s">
        <v>751</v>
      </c>
    </row>
    <row r="2686" spans="1:10" ht="24" customHeight="1" x14ac:dyDescent="0.2">
      <c r="A2686" s="50" t="s">
        <v>731</v>
      </c>
      <c r="B2686" s="51" t="s">
        <v>743</v>
      </c>
      <c r="C2686" s="50" t="s">
        <v>25</v>
      </c>
      <c r="D2686" s="50" t="s">
        <v>742</v>
      </c>
      <c r="E2686" s="171" t="s">
        <v>728</v>
      </c>
      <c r="F2686" s="171"/>
      <c r="G2686" s="49" t="s">
        <v>254</v>
      </c>
      <c r="H2686" s="48">
        <v>6.7999999999999999E-5</v>
      </c>
      <c r="I2686" s="47" t="s">
        <v>741</v>
      </c>
      <c r="J2686" s="53" t="s">
        <v>751</v>
      </c>
    </row>
    <row r="2687" spans="1:10" ht="26.1" customHeight="1" x14ac:dyDescent="0.2">
      <c r="A2687" s="50" t="s">
        <v>731</v>
      </c>
      <c r="B2687" s="51" t="s">
        <v>797</v>
      </c>
      <c r="C2687" s="50" t="s">
        <v>25</v>
      </c>
      <c r="D2687" s="50" t="s">
        <v>796</v>
      </c>
      <c r="E2687" s="171" t="s">
        <v>791</v>
      </c>
      <c r="F2687" s="171"/>
      <c r="G2687" s="49" t="s">
        <v>254</v>
      </c>
      <c r="H2687" s="48">
        <v>6.9223999999999994E-2</v>
      </c>
      <c r="I2687" s="47" t="s">
        <v>795</v>
      </c>
      <c r="J2687" s="53" t="s">
        <v>967</v>
      </c>
    </row>
    <row r="2688" spans="1:10" ht="24" customHeight="1" x14ac:dyDescent="0.2">
      <c r="A2688" s="50" t="s">
        <v>731</v>
      </c>
      <c r="B2688" s="51" t="s">
        <v>777</v>
      </c>
      <c r="C2688" s="50" t="s">
        <v>25</v>
      </c>
      <c r="D2688" s="50" t="s">
        <v>776</v>
      </c>
      <c r="E2688" s="171" t="s">
        <v>728</v>
      </c>
      <c r="F2688" s="171"/>
      <c r="G2688" s="49" t="s">
        <v>775</v>
      </c>
      <c r="H2688" s="48">
        <v>5.44E-4</v>
      </c>
      <c r="I2688" s="47" t="s">
        <v>774</v>
      </c>
      <c r="J2688" s="53" t="s">
        <v>751</v>
      </c>
    </row>
    <row r="2689" spans="1:10" ht="26.1" customHeight="1" x14ac:dyDescent="0.2">
      <c r="A2689" s="50" t="s">
        <v>731</v>
      </c>
      <c r="B2689" s="51" t="s">
        <v>785</v>
      </c>
      <c r="C2689" s="50" t="s">
        <v>25</v>
      </c>
      <c r="D2689" s="50" t="s">
        <v>784</v>
      </c>
      <c r="E2689" s="171" t="s">
        <v>728</v>
      </c>
      <c r="F2689" s="171"/>
      <c r="G2689" s="49" t="s">
        <v>254</v>
      </c>
      <c r="H2689" s="48">
        <v>4.08E-4</v>
      </c>
      <c r="I2689" s="47" t="s">
        <v>783</v>
      </c>
      <c r="J2689" s="53" t="s">
        <v>751</v>
      </c>
    </row>
    <row r="2690" spans="1:10" ht="24" customHeight="1" x14ac:dyDescent="0.2">
      <c r="A2690" s="50" t="s">
        <v>731</v>
      </c>
      <c r="B2690" s="51" t="s">
        <v>814</v>
      </c>
      <c r="C2690" s="50" t="s">
        <v>25</v>
      </c>
      <c r="D2690" s="50" t="s">
        <v>813</v>
      </c>
      <c r="E2690" s="171" t="s">
        <v>728</v>
      </c>
      <c r="F2690" s="171"/>
      <c r="G2690" s="49" t="s">
        <v>812</v>
      </c>
      <c r="H2690" s="48">
        <v>1.5640000000000001E-3</v>
      </c>
      <c r="I2690" s="47" t="s">
        <v>811</v>
      </c>
      <c r="J2690" s="53" t="s">
        <v>740</v>
      </c>
    </row>
    <row r="2691" spans="1:10" ht="24" customHeight="1" x14ac:dyDescent="0.2">
      <c r="A2691" s="50" t="s">
        <v>731</v>
      </c>
      <c r="B2691" s="51" t="s">
        <v>842</v>
      </c>
      <c r="C2691" s="50" t="s">
        <v>25</v>
      </c>
      <c r="D2691" s="50" t="s">
        <v>841</v>
      </c>
      <c r="E2691" s="171" t="s">
        <v>840</v>
      </c>
      <c r="F2691" s="171"/>
      <c r="G2691" s="49" t="s">
        <v>839</v>
      </c>
      <c r="H2691" s="48">
        <v>0.34</v>
      </c>
      <c r="I2691" s="47" t="s">
        <v>838</v>
      </c>
      <c r="J2691" s="53" t="s">
        <v>966</v>
      </c>
    </row>
    <row r="2692" spans="1:10" ht="26.1" customHeight="1" x14ac:dyDescent="0.2">
      <c r="A2692" s="50" t="s">
        <v>731</v>
      </c>
      <c r="B2692" s="51" t="s">
        <v>965</v>
      </c>
      <c r="C2692" s="50" t="s">
        <v>25</v>
      </c>
      <c r="D2692" s="50" t="s">
        <v>575</v>
      </c>
      <c r="E2692" s="171" t="s">
        <v>728</v>
      </c>
      <c r="F2692" s="171"/>
      <c r="G2692" s="49" t="s">
        <v>254</v>
      </c>
      <c r="H2692" s="48">
        <v>1</v>
      </c>
      <c r="I2692" s="47" t="s">
        <v>964</v>
      </c>
      <c r="J2692" s="53" t="s">
        <v>964</v>
      </c>
    </row>
    <row r="2693" spans="1:10" ht="24" customHeight="1" x14ac:dyDescent="0.2">
      <c r="A2693" s="50" t="s">
        <v>731</v>
      </c>
      <c r="B2693" s="51" t="s">
        <v>846</v>
      </c>
      <c r="C2693" s="50" t="s">
        <v>25</v>
      </c>
      <c r="D2693" s="50" t="s">
        <v>845</v>
      </c>
      <c r="E2693" s="171" t="s">
        <v>840</v>
      </c>
      <c r="F2693" s="171"/>
      <c r="G2693" s="49" t="s">
        <v>839</v>
      </c>
      <c r="H2693" s="48">
        <v>0.34</v>
      </c>
      <c r="I2693" s="47" t="s">
        <v>844</v>
      </c>
      <c r="J2693" s="53" t="s">
        <v>963</v>
      </c>
    </row>
    <row r="2694" spans="1:10" ht="24" customHeight="1" x14ac:dyDescent="0.2">
      <c r="A2694" s="50" t="s">
        <v>731</v>
      </c>
      <c r="B2694" s="51" t="s">
        <v>849</v>
      </c>
      <c r="C2694" s="50" t="s">
        <v>25</v>
      </c>
      <c r="D2694" s="50" t="s">
        <v>848</v>
      </c>
      <c r="E2694" s="171" t="s">
        <v>728</v>
      </c>
      <c r="F2694" s="171"/>
      <c r="G2694" s="49" t="s">
        <v>27</v>
      </c>
      <c r="H2694" s="48">
        <v>0.3</v>
      </c>
      <c r="I2694" s="47" t="s">
        <v>789</v>
      </c>
      <c r="J2694" s="53" t="s">
        <v>747</v>
      </c>
    </row>
    <row r="2695" spans="1:10" ht="24" customHeight="1" x14ac:dyDescent="0.2">
      <c r="A2695" s="50" t="s">
        <v>731</v>
      </c>
      <c r="B2695" s="51" t="s">
        <v>828</v>
      </c>
      <c r="C2695" s="50" t="s">
        <v>25</v>
      </c>
      <c r="D2695" s="50" t="s">
        <v>827</v>
      </c>
      <c r="E2695" s="171" t="s">
        <v>728</v>
      </c>
      <c r="F2695" s="171"/>
      <c r="G2695" s="49" t="s">
        <v>254</v>
      </c>
      <c r="H2695" s="48">
        <v>3.4E-5</v>
      </c>
      <c r="I2695" s="47" t="s">
        <v>826</v>
      </c>
      <c r="J2695" s="53" t="s">
        <v>751</v>
      </c>
    </row>
    <row r="2696" spans="1:10" ht="24" customHeight="1" x14ac:dyDescent="0.2">
      <c r="A2696" s="50" t="s">
        <v>731</v>
      </c>
      <c r="B2696" s="51" t="s">
        <v>821</v>
      </c>
      <c r="C2696" s="50" t="s">
        <v>25</v>
      </c>
      <c r="D2696" s="50" t="s">
        <v>820</v>
      </c>
      <c r="E2696" s="171" t="s">
        <v>728</v>
      </c>
      <c r="F2696" s="171"/>
      <c r="G2696" s="49" t="s">
        <v>254</v>
      </c>
      <c r="H2696" s="48">
        <v>2.3800000000000001E-4</v>
      </c>
      <c r="I2696" s="47" t="s">
        <v>819</v>
      </c>
      <c r="J2696" s="53" t="s">
        <v>751</v>
      </c>
    </row>
    <row r="2697" spans="1:10" ht="24" customHeight="1" x14ac:dyDescent="0.2">
      <c r="A2697" s="50" t="s">
        <v>731</v>
      </c>
      <c r="B2697" s="51" t="s">
        <v>818</v>
      </c>
      <c r="C2697" s="50" t="s">
        <v>25</v>
      </c>
      <c r="D2697" s="50" t="s">
        <v>817</v>
      </c>
      <c r="E2697" s="171" t="s">
        <v>728</v>
      </c>
      <c r="F2697" s="171"/>
      <c r="G2697" s="49" t="s">
        <v>254</v>
      </c>
      <c r="H2697" s="48">
        <v>1.36E-4</v>
      </c>
      <c r="I2697" s="47" t="s">
        <v>816</v>
      </c>
      <c r="J2697" s="53" t="s">
        <v>751</v>
      </c>
    </row>
    <row r="2698" spans="1:10" ht="24" customHeight="1" x14ac:dyDescent="0.2">
      <c r="A2698" s="50" t="s">
        <v>731</v>
      </c>
      <c r="B2698" s="51" t="s">
        <v>804</v>
      </c>
      <c r="C2698" s="50" t="s">
        <v>25</v>
      </c>
      <c r="D2698" s="50" t="s">
        <v>803</v>
      </c>
      <c r="E2698" s="171" t="s">
        <v>728</v>
      </c>
      <c r="F2698" s="171"/>
      <c r="G2698" s="49" t="s">
        <v>254</v>
      </c>
      <c r="H2698" s="48">
        <v>3.7399999999999998E-4</v>
      </c>
      <c r="I2698" s="47" t="s">
        <v>802</v>
      </c>
      <c r="J2698" s="53" t="s">
        <v>740</v>
      </c>
    </row>
    <row r="2699" spans="1:10" ht="24" customHeight="1" x14ac:dyDescent="0.2">
      <c r="A2699" s="50" t="s">
        <v>731</v>
      </c>
      <c r="B2699" s="51" t="s">
        <v>781</v>
      </c>
      <c r="C2699" s="50" t="s">
        <v>25</v>
      </c>
      <c r="D2699" s="50" t="s">
        <v>780</v>
      </c>
      <c r="E2699" s="171" t="s">
        <v>728</v>
      </c>
      <c r="F2699" s="171"/>
      <c r="G2699" s="49" t="s">
        <v>254</v>
      </c>
      <c r="H2699" s="48">
        <v>2.04E-4</v>
      </c>
      <c r="I2699" s="47" t="s">
        <v>779</v>
      </c>
      <c r="J2699" s="53" t="s">
        <v>740</v>
      </c>
    </row>
    <row r="2700" spans="1:10" ht="24" customHeight="1" x14ac:dyDescent="0.2">
      <c r="A2700" s="50" t="s">
        <v>731</v>
      </c>
      <c r="B2700" s="51" t="s">
        <v>773</v>
      </c>
      <c r="C2700" s="50" t="s">
        <v>25</v>
      </c>
      <c r="D2700" s="50" t="s">
        <v>772</v>
      </c>
      <c r="E2700" s="171" t="s">
        <v>728</v>
      </c>
      <c r="F2700" s="171"/>
      <c r="G2700" s="49" t="s">
        <v>254</v>
      </c>
      <c r="H2700" s="48">
        <v>1.36E-4</v>
      </c>
      <c r="I2700" s="47" t="s">
        <v>771</v>
      </c>
      <c r="J2700" s="53" t="s">
        <v>751</v>
      </c>
    </row>
    <row r="2701" spans="1:10" ht="24" customHeight="1" x14ac:dyDescent="0.2">
      <c r="A2701" s="50" t="s">
        <v>731</v>
      </c>
      <c r="B2701" s="51" t="s">
        <v>769</v>
      </c>
      <c r="C2701" s="50" t="s">
        <v>25</v>
      </c>
      <c r="D2701" s="50" t="s">
        <v>768</v>
      </c>
      <c r="E2701" s="171" t="s">
        <v>728</v>
      </c>
      <c r="F2701" s="171"/>
      <c r="G2701" s="49" t="s">
        <v>254</v>
      </c>
      <c r="H2701" s="48">
        <v>3.4E-5</v>
      </c>
      <c r="I2701" s="47" t="s">
        <v>767</v>
      </c>
      <c r="J2701" s="53" t="s">
        <v>751</v>
      </c>
    </row>
    <row r="2702" spans="1:10" x14ac:dyDescent="0.2">
      <c r="A2702" s="37"/>
      <c r="B2702" s="37"/>
      <c r="C2702" s="37"/>
      <c r="D2702" s="37"/>
      <c r="E2702" s="37" t="s">
        <v>713</v>
      </c>
      <c r="F2702" s="36">
        <v>11.41</v>
      </c>
      <c r="G2702" s="37" t="s">
        <v>712</v>
      </c>
      <c r="H2702" s="36">
        <v>0</v>
      </c>
      <c r="I2702" s="37" t="s">
        <v>711</v>
      </c>
      <c r="J2702" s="36">
        <v>11.41</v>
      </c>
    </row>
    <row r="2703" spans="1:10" x14ac:dyDescent="0.2">
      <c r="A2703" s="37"/>
      <c r="B2703" s="37"/>
      <c r="C2703" s="37"/>
      <c r="D2703" s="37"/>
      <c r="E2703" s="37" t="s">
        <v>710</v>
      </c>
      <c r="F2703" s="36">
        <v>64.13</v>
      </c>
      <c r="G2703" s="37"/>
      <c r="H2703" s="172" t="s">
        <v>709</v>
      </c>
      <c r="I2703" s="172"/>
      <c r="J2703" s="36">
        <v>320.64999999999998</v>
      </c>
    </row>
    <row r="2704" spans="1:10" ht="50.1" customHeight="1" thickBot="1" x14ac:dyDescent="0.25">
      <c r="A2704" s="22"/>
      <c r="B2704" s="22"/>
      <c r="C2704" s="22"/>
      <c r="D2704" s="22"/>
      <c r="E2704" s="22"/>
      <c r="F2704" s="22"/>
      <c r="G2704" s="22" t="s">
        <v>708</v>
      </c>
      <c r="H2704" s="35" t="s">
        <v>956</v>
      </c>
      <c r="I2704" s="22" t="s">
        <v>706</v>
      </c>
      <c r="J2704" s="32">
        <v>1923.9</v>
      </c>
    </row>
    <row r="2705" spans="1:11" ht="0.95" customHeight="1" thickTop="1" x14ac:dyDescent="0.2">
      <c r="A2705" s="34"/>
      <c r="B2705" s="34"/>
      <c r="C2705" s="34"/>
      <c r="D2705" s="34"/>
      <c r="E2705" s="34"/>
      <c r="F2705" s="34"/>
      <c r="G2705" s="34"/>
      <c r="H2705" s="34"/>
      <c r="I2705" s="34"/>
      <c r="J2705" s="34"/>
    </row>
    <row r="2706" spans="1:11" ht="18" customHeight="1" x14ac:dyDescent="0.2">
      <c r="A2706" s="30" t="s">
        <v>576</v>
      </c>
      <c r="B2706" s="29" t="s">
        <v>10</v>
      </c>
      <c r="C2706" s="30" t="s">
        <v>11</v>
      </c>
      <c r="D2706" s="30" t="s">
        <v>12</v>
      </c>
      <c r="E2706" s="173" t="s">
        <v>725</v>
      </c>
      <c r="F2706" s="173"/>
      <c r="G2706" s="46" t="s">
        <v>13</v>
      </c>
      <c r="H2706" s="29" t="s">
        <v>14</v>
      </c>
      <c r="I2706" s="29" t="s">
        <v>724</v>
      </c>
      <c r="J2706" s="29" t="s">
        <v>15</v>
      </c>
      <c r="K2706" s="29" t="s">
        <v>17</v>
      </c>
    </row>
    <row r="2707" spans="1:11" ht="39" customHeight="1" x14ac:dyDescent="0.2">
      <c r="A2707" s="28" t="s">
        <v>723</v>
      </c>
      <c r="B2707" s="27" t="s">
        <v>577</v>
      </c>
      <c r="C2707" s="28" t="s">
        <v>30</v>
      </c>
      <c r="D2707" s="28" t="s">
        <v>578</v>
      </c>
      <c r="E2707" s="174" t="s">
        <v>955</v>
      </c>
      <c r="F2707" s="174"/>
      <c r="G2707" s="45" t="s">
        <v>67</v>
      </c>
      <c r="H2707" s="44">
        <v>1</v>
      </c>
      <c r="I2707" s="43"/>
      <c r="J2707" s="43">
        <v>175.66</v>
      </c>
      <c r="K2707" s="43">
        <v>175.66</v>
      </c>
    </row>
    <row r="2708" spans="1:11" ht="24" customHeight="1" x14ac:dyDescent="0.2">
      <c r="A2708" s="41" t="s">
        <v>718</v>
      </c>
      <c r="B2708" s="42" t="s">
        <v>735</v>
      </c>
      <c r="C2708" s="41" t="s">
        <v>30</v>
      </c>
      <c r="D2708" s="41" t="s">
        <v>734</v>
      </c>
      <c r="E2708" s="170" t="s">
        <v>733</v>
      </c>
      <c r="F2708" s="170"/>
      <c r="G2708" s="40" t="s">
        <v>732</v>
      </c>
      <c r="H2708" s="39">
        <v>0.26650000000000001</v>
      </c>
      <c r="I2708" s="39">
        <v>0</v>
      </c>
      <c r="J2708" s="38">
        <v>21.72</v>
      </c>
      <c r="K2708" s="38">
        <v>5.78</v>
      </c>
    </row>
    <row r="2709" spans="1:11" ht="24" customHeight="1" x14ac:dyDescent="0.2">
      <c r="A2709" s="41" t="s">
        <v>718</v>
      </c>
      <c r="B2709" s="42" t="s">
        <v>962</v>
      </c>
      <c r="C2709" s="41" t="s">
        <v>30</v>
      </c>
      <c r="D2709" s="41" t="s">
        <v>961</v>
      </c>
      <c r="E2709" s="170" t="s">
        <v>733</v>
      </c>
      <c r="F2709" s="170"/>
      <c r="G2709" s="40" t="s">
        <v>732</v>
      </c>
      <c r="H2709" s="39">
        <v>0.8458</v>
      </c>
      <c r="I2709" s="39">
        <v>0</v>
      </c>
      <c r="J2709" s="38">
        <v>26.59</v>
      </c>
      <c r="K2709" s="38">
        <v>22.48</v>
      </c>
    </row>
    <row r="2710" spans="1:11" ht="24" customHeight="1" x14ac:dyDescent="0.2">
      <c r="A2710" s="50" t="s">
        <v>731</v>
      </c>
      <c r="B2710" s="51" t="s">
        <v>960</v>
      </c>
      <c r="C2710" s="50" t="s">
        <v>30</v>
      </c>
      <c r="D2710" s="50" t="s">
        <v>959</v>
      </c>
      <c r="E2710" s="171" t="s">
        <v>728</v>
      </c>
      <c r="F2710" s="171"/>
      <c r="G2710" s="49" t="s">
        <v>100</v>
      </c>
      <c r="H2710" s="48">
        <v>0.52710000000000001</v>
      </c>
      <c r="I2710" s="48">
        <v>0</v>
      </c>
      <c r="J2710" s="47">
        <v>42.08</v>
      </c>
      <c r="K2710" s="47">
        <v>22.18</v>
      </c>
    </row>
    <row r="2711" spans="1:11" ht="26.1" customHeight="1" x14ac:dyDescent="0.2">
      <c r="A2711" s="50" t="s">
        <v>731</v>
      </c>
      <c r="B2711" s="51" t="s">
        <v>958</v>
      </c>
      <c r="C2711" s="50" t="s">
        <v>30</v>
      </c>
      <c r="D2711" s="50" t="s">
        <v>957</v>
      </c>
      <c r="E2711" s="171" t="s">
        <v>728</v>
      </c>
      <c r="F2711" s="171"/>
      <c r="G2711" s="49" t="s">
        <v>67</v>
      </c>
      <c r="H2711" s="48">
        <v>1</v>
      </c>
      <c r="I2711" s="48">
        <v>0</v>
      </c>
      <c r="J2711" s="47">
        <v>125.22</v>
      </c>
      <c r="K2711" s="47">
        <v>125.22</v>
      </c>
    </row>
    <row r="2712" spans="1:11" ht="25.5" x14ac:dyDescent="0.2">
      <c r="A2712" s="37"/>
      <c r="B2712" s="37"/>
      <c r="C2712" s="37"/>
      <c r="D2712" s="37"/>
      <c r="E2712" s="37"/>
      <c r="F2712" s="37" t="s">
        <v>713</v>
      </c>
      <c r="G2712" s="36">
        <v>18.91</v>
      </c>
      <c r="H2712" s="37" t="s">
        <v>712</v>
      </c>
      <c r="I2712" s="36">
        <v>0</v>
      </c>
      <c r="J2712" s="37" t="s">
        <v>711</v>
      </c>
      <c r="K2712" s="36">
        <v>18.91</v>
      </c>
    </row>
    <row r="2713" spans="1:11" ht="25.5" x14ac:dyDescent="0.2">
      <c r="A2713" s="37"/>
      <c r="B2713" s="37"/>
      <c r="C2713" s="37"/>
      <c r="D2713" s="37"/>
      <c r="E2713" s="37"/>
      <c r="F2713" s="37" t="s">
        <v>710</v>
      </c>
      <c r="G2713" s="36">
        <v>43.91</v>
      </c>
      <c r="H2713" s="172"/>
      <c r="I2713" s="172" t="s">
        <v>709</v>
      </c>
      <c r="J2713" s="37"/>
      <c r="K2713" s="36">
        <v>219.57</v>
      </c>
    </row>
    <row r="2714" spans="1:11" ht="50.1" customHeight="1" thickBot="1" x14ac:dyDescent="0.25">
      <c r="A2714" s="22"/>
      <c r="B2714" s="22"/>
      <c r="C2714" s="22"/>
      <c r="D2714" s="22"/>
      <c r="E2714" s="22"/>
      <c r="F2714" s="22"/>
      <c r="G2714" s="22"/>
      <c r="H2714" s="22" t="s">
        <v>708</v>
      </c>
      <c r="I2714" s="35" t="s">
        <v>956</v>
      </c>
      <c r="J2714" s="22" t="s">
        <v>706</v>
      </c>
      <c r="K2714" s="32">
        <v>1317.42</v>
      </c>
    </row>
    <row r="2715" spans="1:11" ht="0.95" customHeight="1" thickTop="1" x14ac:dyDescent="0.2">
      <c r="A2715" s="34"/>
      <c r="B2715" s="34"/>
      <c r="C2715" s="34"/>
      <c r="D2715" s="34"/>
      <c r="E2715" s="34"/>
      <c r="F2715" s="34"/>
      <c r="G2715" s="34"/>
      <c r="H2715" s="34"/>
      <c r="I2715" s="34"/>
      <c r="J2715" s="34"/>
      <c r="K2715" s="34"/>
    </row>
    <row r="2716" spans="1:11" ht="18" customHeight="1" x14ac:dyDescent="0.2">
      <c r="A2716" s="30" t="s">
        <v>579</v>
      </c>
      <c r="B2716" s="29" t="s">
        <v>10</v>
      </c>
      <c r="C2716" s="30" t="s">
        <v>11</v>
      </c>
      <c r="D2716" s="30" t="s">
        <v>12</v>
      </c>
      <c r="E2716" s="173" t="s">
        <v>725</v>
      </c>
      <c r="F2716" s="173"/>
      <c r="G2716" s="46" t="s">
        <v>13</v>
      </c>
      <c r="H2716" s="29" t="s">
        <v>14</v>
      </c>
      <c r="I2716" s="29" t="s">
        <v>724</v>
      </c>
      <c r="J2716" s="29" t="s">
        <v>15</v>
      </c>
      <c r="K2716" s="29" t="s">
        <v>17</v>
      </c>
    </row>
    <row r="2717" spans="1:11" ht="26.1" customHeight="1" x14ac:dyDescent="0.2">
      <c r="A2717" s="28" t="s">
        <v>723</v>
      </c>
      <c r="B2717" s="27" t="s">
        <v>580</v>
      </c>
      <c r="C2717" s="28" t="s">
        <v>30</v>
      </c>
      <c r="D2717" s="28" t="s">
        <v>581</v>
      </c>
      <c r="E2717" s="174" t="s">
        <v>955</v>
      </c>
      <c r="F2717" s="174"/>
      <c r="G2717" s="45" t="s">
        <v>67</v>
      </c>
      <c r="H2717" s="44">
        <v>1</v>
      </c>
      <c r="I2717" s="43"/>
      <c r="J2717" s="43">
        <v>815.93</v>
      </c>
      <c r="K2717" s="43">
        <v>815.93</v>
      </c>
    </row>
    <row r="2718" spans="1:11" ht="26.1" customHeight="1" x14ac:dyDescent="0.2">
      <c r="A2718" s="41" t="s">
        <v>718</v>
      </c>
      <c r="B2718" s="42" t="s">
        <v>954</v>
      </c>
      <c r="C2718" s="41" t="s">
        <v>30</v>
      </c>
      <c r="D2718" s="41" t="s">
        <v>953</v>
      </c>
      <c r="E2718" s="170" t="s">
        <v>733</v>
      </c>
      <c r="F2718" s="170"/>
      <c r="G2718" s="40" t="s">
        <v>732</v>
      </c>
      <c r="H2718" s="39">
        <v>1.0089999999999999</v>
      </c>
      <c r="I2718" s="39">
        <v>0</v>
      </c>
      <c r="J2718" s="38">
        <v>26</v>
      </c>
      <c r="K2718" s="38">
        <v>26.23</v>
      </c>
    </row>
    <row r="2719" spans="1:11" ht="24" customHeight="1" x14ac:dyDescent="0.2">
      <c r="A2719" s="41" t="s">
        <v>718</v>
      </c>
      <c r="B2719" s="42" t="s">
        <v>735</v>
      </c>
      <c r="C2719" s="41" t="s">
        <v>30</v>
      </c>
      <c r="D2719" s="41" t="s">
        <v>734</v>
      </c>
      <c r="E2719" s="170" t="s">
        <v>733</v>
      </c>
      <c r="F2719" s="170"/>
      <c r="G2719" s="40" t="s">
        <v>732</v>
      </c>
      <c r="H2719" s="39">
        <v>0.31790000000000002</v>
      </c>
      <c r="I2719" s="39">
        <v>0</v>
      </c>
      <c r="J2719" s="38">
        <v>21.72</v>
      </c>
      <c r="K2719" s="38">
        <v>6.9</v>
      </c>
    </row>
    <row r="2720" spans="1:11" ht="39" customHeight="1" x14ac:dyDescent="0.2">
      <c r="A2720" s="50" t="s">
        <v>731</v>
      </c>
      <c r="B2720" s="51" t="s">
        <v>952</v>
      </c>
      <c r="C2720" s="50" t="s">
        <v>30</v>
      </c>
      <c r="D2720" s="50" t="s">
        <v>951</v>
      </c>
      <c r="E2720" s="171" t="s">
        <v>728</v>
      </c>
      <c r="F2720" s="171"/>
      <c r="G2720" s="49" t="s">
        <v>67</v>
      </c>
      <c r="H2720" s="48">
        <v>2</v>
      </c>
      <c r="I2720" s="48">
        <v>0</v>
      </c>
      <c r="J2720" s="47">
        <v>16.940000000000001</v>
      </c>
      <c r="K2720" s="47">
        <v>33.880000000000003</v>
      </c>
    </row>
    <row r="2721" spans="1:11" ht="26.1" customHeight="1" x14ac:dyDescent="0.2">
      <c r="A2721" s="50" t="s">
        <v>731</v>
      </c>
      <c r="B2721" s="51" t="s">
        <v>950</v>
      </c>
      <c r="C2721" s="50" t="s">
        <v>30</v>
      </c>
      <c r="D2721" s="50" t="s">
        <v>949</v>
      </c>
      <c r="E2721" s="171" t="s">
        <v>728</v>
      </c>
      <c r="F2721" s="171"/>
      <c r="G2721" s="49" t="s">
        <v>67</v>
      </c>
      <c r="H2721" s="48">
        <v>1</v>
      </c>
      <c r="I2721" s="48">
        <v>0</v>
      </c>
      <c r="J2721" s="47">
        <v>463.42</v>
      </c>
      <c r="K2721" s="47">
        <v>463.42</v>
      </c>
    </row>
    <row r="2722" spans="1:11" ht="39" customHeight="1" x14ac:dyDescent="0.2">
      <c r="A2722" s="50" t="s">
        <v>731</v>
      </c>
      <c r="B2722" s="51" t="s">
        <v>948</v>
      </c>
      <c r="C2722" s="50" t="s">
        <v>30</v>
      </c>
      <c r="D2722" s="50" t="s">
        <v>947</v>
      </c>
      <c r="E2722" s="171" t="s">
        <v>728</v>
      </c>
      <c r="F2722" s="171"/>
      <c r="G2722" s="49" t="s">
        <v>67</v>
      </c>
      <c r="H2722" s="48">
        <v>1</v>
      </c>
      <c r="I2722" s="48">
        <v>0</v>
      </c>
      <c r="J2722" s="47">
        <v>8.1300000000000008</v>
      </c>
      <c r="K2722" s="47">
        <v>8.1300000000000008</v>
      </c>
    </row>
    <row r="2723" spans="1:11" ht="26.1" customHeight="1" x14ac:dyDescent="0.2">
      <c r="A2723" s="50" t="s">
        <v>731</v>
      </c>
      <c r="B2723" s="51" t="s">
        <v>946</v>
      </c>
      <c r="C2723" s="50" t="s">
        <v>30</v>
      </c>
      <c r="D2723" s="50" t="s">
        <v>945</v>
      </c>
      <c r="E2723" s="171" t="s">
        <v>728</v>
      </c>
      <c r="F2723" s="171"/>
      <c r="G2723" s="49" t="s">
        <v>67</v>
      </c>
      <c r="H2723" s="48">
        <v>3.6499999999999998E-2</v>
      </c>
      <c r="I2723" s="48">
        <v>0</v>
      </c>
      <c r="J2723" s="47">
        <v>4.2</v>
      </c>
      <c r="K2723" s="47">
        <v>0.15</v>
      </c>
    </row>
    <row r="2724" spans="1:11" ht="39" customHeight="1" x14ac:dyDescent="0.2">
      <c r="A2724" s="50" t="s">
        <v>731</v>
      </c>
      <c r="B2724" s="51" t="s">
        <v>944</v>
      </c>
      <c r="C2724" s="50" t="s">
        <v>30</v>
      </c>
      <c r="D2724" s="50" t="s">
        <v>943</v>
      </c>
      <c r="E2724" s="171" t="s">
        <v>728</v>
      </c>
      <c r="F2724" s="171"/>
      <c r="G2724" s="49" t="s">
        <v>67</v>
      </c>
      <c r="H2724" s="48">
        <v>1</v>
      </c>
      <c r="I2724" s="48">
        <v>0</v>
      </c>
      <c r="J2724" s="47">
        <v>277.22000000000003</v>
      </c>
      <c r="K2724" s="47">
        <v>277.22000000000003</v>
      </c>
    </row>
    <row r="2725" spans="1:11" ht="25.5" x14ac:dyDescent="0.2">
      <c r="A2725" s="37"/>
      <c r="B2725" s="37"/>
      <c r="C2725" s="37"/>
      <c r="D2725" s="37"/>
      <c r="E2725" s="37"/>
      <c r="F2725" s="37" t="s">
        <v>713</v>
      </c>
      <c r="G2725" s="36">
        <v>22.63</v>
      </c>
      <c r="H2725" s="37" t="s">
        <v>712</v>
      </c>
      <c r="I2725" s="36">
        <v>0</v>
      </c>
      <c r="J2725" s="37" t="s">
        <v>711</v>
      </c>
      <c r="K2725" s="36">
        <v>22.63</v>
      </c>
    </row>
    <row r="2726" spans="1:11" ht="25.5" x14ac:dyDescent="0.2">
      <c r="A2726" s="37"/>
      <c r="B2726" s="37"/>
      <c r="C2726" s="37"/>
      <c r="D2726" s="37"/>
      <c r="E2726" s="37"/>
      <c r="F2726" s="37" t="s">
        <v>710</v>
      </c>
      <c r="G2726" s="36">
        <v>203.98</v>
      </c>
      <c r="H2726" s="172"/>
      <c r="I2726" s="172" t="s">
        <v>709</v>
      </c>
      <c r="J2726" s="37"/>
      <c r="K2726" s="36">
        <v>1019.91</v>
      </c>
    </row>
    <row r="2727" spans="1:11" ht="50.1" customHeight="1" thickBot="1" x14ac:dyDescent="0.25">
      <c r="A2727" s="22"/>
      <c r="B2727" s="22"/>
      <c r="C2727" s="22"/>
      <c r="D2727" s="22"/>
      <c r="E2727" s="22"/>
      <c r="F2727" s="22"/>
      <c r="G2727" s="22"/>
      <c r="H2727" s="22" t="s">
        <v>708</v>
      </c>
      <c r="I2727" s="35" t="s">
        <v>942</v>
      </c>
      <c r="J2727" s="22" t="s">
        <v>706</v>
      </c>
      <c r="K2727" s="32">
        <v>3059.73</v>
      </c>
    </row>
    <row r="2728" spans="1:11" ht="0.95" customHeight="1" thickTop="1" x14ac:dyDescent="0.2">
      <c r="A2728" s="34"/>
      <c r="B2728" s="34"/>
      <c r="C2728" s="34"/>
      <c r="D2728" s="34"/>
      <c r="E2728" s="34"/>
      <c r="F2728" s="34"/>
      <c r="G2728" s="34"/>
      <c r="H2728" s="34"/>
      <c r="I2728" s="34"/>
      <c r="J2728" s="34"/>
      <c r="K2728" s="34"/>
    </row>
    <row r="2729" spans="1:11" ht="18" customHeight="1" x14ac:dyDescent="0.2">
      <c r="A2729" s="30" t="s">
        <v>582</v>
      </c>
      <c r="B2729" s="29" t="s">
        <v>10</v>
      </c>
      <c r="C2729" s="30" t="s">
        <v>11</v>
      </c>
      <c r="D2729" s="30" t="s">
        <v>12</v>
      </c>
      <c r="E2729" s="173" t="s">
        <v>725</v>
      </c>
      <c r="F2729" s="173"/>
      <c r="G2729" s="46" t="s">
        <v>13</v>
      </c>
      <c r="H2729" s="29" t="s">
        <v>14</v>
      </c>
      <c r="I2729" s="29" t="s">
        <v>724</v>
      </c>
      <c r="J2729" s="29" t="s">
        <v>15</v>
      </c>
      <c r="K2729" s="29" t="s">
        <v>17</v>
      </c>
    </row>
    <row r="2730" spans="1:11" ht="26.1" customHeight="1" x14ac:dyDescent="0.2">
      <c r="A2730" s="28" t="s">
        <v>723</v>
      </c>
      <c r="B2730" s="27" t="s">
        <v>583</v>
      </c>
      <c r="C2730" s="28" t="s">
        <v>30</v>
      </c>
      <c r="D2730" s="28" t="s">
        <v>584</v>
      </c>
      <c r="E2730" s="174" t="s">
        <v>941</v>
      </c>
      <c r="F2730" s="174"/>
      <c r="G2730" s="45" t="s">
        <v>32</v>
      </c>
      <c r="H2730" s="44">
        <v>1</v>
      </c>
      <c r="I2730" s="43"/>
      <c r="J2730" s="43">
        <v>511.82</v>
      </c>
      <c r="K2730" s="43">
        <v>511.82</v>
      </c>
    </row>
    <row r="2731" spans="1:11" ht="24" customHeight="1" x14ac:dyDescent="0.2">
      <c r="A2731" s="41" t="s">
        <v>718</v>
      </c>
      <c r="B2731" s="42" t="s">
        <v>735</v>
      </c>
      <c r="C2731" s="41" t="s">
        <v>30</v>
      </c>
      <c r="D2731" s="41" t="s">
        <v>734</v>
      </c>
      <c r="E2731" s="170" t="s">
        <v>733</v>
      </c>
      <c r="F2731" s="170"/>
      <c r="G2731" s="40" t="s">
        <v>732</v>
      </c>
      <c r="H2731" s="39">
        <v>0.4</v>
      </c>
      <c r="I2731" s="39">
        <v>0</v>
      </c>
      <c r="J2731" s="38">
        <v>21.72</v>
      </c>
      <c r="K2731" s="38">
        <v>8.68</v>
      </c>
    </row>
    <row r="2732" spans="1:11" ht="24" customHeight="1" x14ac:dyDescent="0.2">
      <c r="A2732" s="41" t="s">
        <v>718</v>
      </c>
      <c r="B2732" s="42" t="s">
        <v>940</v>
      </c>
      <c r="C2732" s="41" t="s">
        <v>30</v>
      </c>
      <c r="D2732" s="41" t="s">
        <v>939</v>
      </c>
      <c r="E2732" s="170" t="s">
        <v>733</v>
      </c>
      <c r="F2732" s="170"/>
      <c r="G2732" s="40" t="s">
        <v>732</v>
      </c>
      <c r="H2732" s="39">
        <v>2</v>
      </c>
      <c r="I2732" s="39">
        <v>0</v>
      </c>
      <c r="J2732" s="38">
        <v>22.23</v>
      </c>
      <c r="K2732" s="38">
        <v>44.46</v>
      </c>
    </row>
    <row r="2733" spans="1:11" ht="26.1" customHeight="1" x14ac:dyDescent="0.2">
      <c r="A2733" s="50" t="s">
        <v>731</v>
      </c>
      <c r="B2733" s="51" t="s">
        <v>938</v>
      </c>
      <c r="C2733" s="50" t="s">
        <v>30</v>
      </c>
      <c r="D2733" s="50" t="s">
        <v>937</v>
      </c>
      <c r="E2733" s="171" t="s">
        <v>728</v>
      </c>
      <c r="F2733" s="171"/>
      <c r="G2733" s="49" t="s">
        <v>67</v>
      </c>
      <c r="H2733" s="48">
        <v>4</v>
      </c>
      <c r="I2733" s="48">
        <v>0</v>
      </c>
      <c r="J2733" s="47">
        <v>7.17</v>
      </c>
      <c r="K2733" s="47">
        <v>28.68</v>
      </c>
    </row>
    <row r="2734" spans="1:11" ht="24" customHeight="1" x14ac:dyDescent="0.2">
      <c r="A2734" s="50" t="s">
        <v>731</v>
      </c>
      <c r="B2734" s="51" t="s">
        <v>936</v>
      </c>
      <c r="C2734" s="50" t="s">
        <v>30</v>
      </c>
      <c r="D2734" s="50" t="s">
        <v>935</v>
      </c>
      <c r="E2734" s="171" t="s">
        <v>728</v>
      </c>
      <c r="F2734" s="171"/>
      <c r="G2734" s="49" t="s">
        <v>32</v>
      </c>
      <c r="H2734" s="48">
        <v>1</v>
      </c>
      <c r="I2734" s="48">
        <v>0</v>
      </c>
      <c r="J2734" s="47">
        <v>430</v>
      </c>
      <c r="K2734" s="47">
        <v>430</v>
      </c>
    </row>
    <row r="2735" spans="1:11" ht="25.5" x14ac:dyDescent="0.2">
      <c r="A2735" s="37"/>
      <c r="B2735" s="37"/>
      <c r="C2735" s="37"/>
      <c r="D2735" s="37"/>
      <c r="E2735" s="37"/>
      <c r="F2735" s="37" t="s">
        <v>713</v>
      </c>
      <c r="G2735" s="36">
        <v>32.950000000000003</v>
      </c>
      <c r="H2735" s="37" t="s">
        <v>712</v>
      </c>
      <c r="I2735" s="36">
        <v>0</v>
      </c>
      <c r="J2735" s="37" t="s">
        <v>711</v>
      </c>
      <c r="K2735" s="36">
        <v>32.950000000000003</v>
      </c>
    </row>
    <row r="2736" spans="1:11" ht="25.5" x14ac:dyDescent="0.2">
      <c r="A2736" s="37"/>
      <c r="B2736" s="37"/>
      <c r="C2736" s="37"/>
      <c r="D2736" s="37"/>
      <c r="E2736" s="37"/>
      <c r="F2736" s="37" t="s">
        <v>710</v>
      </c>
      <c r="G2736" s="36">
        <v>127.95</v>
      </c>
      <c r="H2736" s="172"/>
      <c r="I2736" s="172" t="s">
        <v>709</v>
      </c>
      <c r="J2736" s="37"/>
      <c r="K2736" s="36">
        <v>639.77</v>
      </c>
    </row>
    <row r="2737" spans="1:11" ht="50.1" customHeight="1" thickBot="1" x14ac:dyDescent="0.25">
      <c r="A2737" s="22"/>
      <c r="B2737" s="22"/>
      <c r="C2737" s="22"/>
      <c r="D2737" s="22"/>
      <c r="E2737" s="22"/>
      <c r="F2737" s="22"/>
      <c r="G2737" s="22"/>
      <c r="H2737" s="22" t="s">
        <v>708</v>
      </c>
      <c r="I2737" s="35" t="s">
        <v>934</v>
      </c>
      <c r="J2737" s="22" t="s">
        <v>706</v>
      </c>
      <c r="K2737" s="32">
        <v>2520.69</v>
      </c>
    </row>
    <row r="2738" spans="1:11" ht="0.95" customHeight="1" thickTop="1" x14ac:dyDescent="0.2">
      <c r="A2738" s="34"/>
      <c r="B2738" s="34"/>
      <c r="C2738" s="34"/>
      <c r="D2738" s="34"/>
      <c r="E2738" s="34"/>
      <c r="F2738" s="34"/>
      <c r="G2738" s="34"/>
      <c r="H2738" s="34"/>
      <c r="I2738" s="34"/>
      <c r="J2738" s="34"/>
      <c r="K2738" s="34"/>
    </row>
    <row r="2739" spans="1:11" ht="18" customHeight="1" x14ac:dyDescent="0.2">
      <c r="A2739" s="30" t="s">
        <v>585</v>
      </c>
      <c r="B2739" s="29" t="s">
        <v>10</v>
      </c>
      <c r="C2739" s="30" t="s">
        <v>11</v>
      </c>
      <c r="D2739" s="30" t="s">
        <v>12</v>
      </c>
      <c r="E2739" s="173" t="s">
        <v>725</v>
      </c>
      <c r="F2739" s="173"/>
      <c r="G2739" s="46" t="s">
        <v>13</v>
      </c>
      <c r="H2739" s="29" t="s">
        <v>14</v>
      </c>
      <c r="I2739" s="29" t="s">
        <v>15</v>
      </c>
      <c r="J2739" s="29" t="s">
        <v>17</v>
      </c>
    </row>
    <row r="2740" spans="1:11" ht="26.1" customHeight="1" x14ac:dyDescent="0.2">
      <c r="A2740" s="28" t="s">
        <v>723</v>
      </c>
      <c r="B2740" s="27" t="s">
        <v>586</v>
      </c>
      <c r="C2740" s="28" t="s">
        <v>25</v>
      </c>
      <c r="D2740" s="28" t="s">
        <v>587</v>
      </c>
      <c r="E2740" s="174" t="s">
        <v>887</v>
      </c>
      <c r="F2740" s="174"/>
      <c r="G2740" s="45" t="s">
        <v>254</v>
      </c>
      <c r="H2740" s="44">
        <v>1</v>
      </c>
      <c r="I2740" s="43">
        <v>221.63</v>
      </c>
      <c r="J2740" s="43">
        <v>221.63</v>
      </c>
    </row>
    <row r="2741" spans="1:11" ht="15" customHeight="1" x14ac:dyDescent="0.2">
      <c r="A2741" s="30" t="s">
        <v>9</v>
      </c>
      <c r="B2741" s="29" t="s">
        <v>10</v>
      </c>
      <c r="C2741" s="30" t="s">
        <v>11</v>
      </c>
      <c r="D2741" s="30" t="s">
        <v>12</v>
      </c>
      <c r="E2741" s="173" t="s">
        <v>725</v>
      </c>
      <c r="F2741" s="175"/>
      <c r="G2741" s="46" t="s">
        <v>13</v>
      </c>
      <c r="H2741" s="29" t="s">
        <v>14</v>
      </c>
      <c r="I2741" s="29" t="s">
        <v>15</v>
      </c>
      <c r="J2741" s="29" t="s">
        <v>17</v>
      </c>
    </row>
    <row r="2742" spans="1:11" ht="26.1" customHeight="1" x14ac:dyDescent="0.2">
      <c r="A2742" s="50" t="s">
        <v>731</v>
      </c>
      <c r="B2742" s="51" t="s">
        <v>933</v>
      </c>
      <c r="C2742" s="50" t="s">
        <v>25</v>
      </c>
      <c r="D2742" s="50" t="s">
        <v>932</v>
      </c>
      <c r="E2742" s="171" t="s">
        <v>728</v>
      </c>
      <c r="F2742" s="171"/>
      <c r="G2742" s="49" t="s">
        <v>254</v>
      </c>
      <c r="H2742" s="48">
        <v>1</v>
      </c>
      <c r="I2742" s="47" t="s">
        <v>931</v>
      </c>
      <c r="J2742" s="53" t="s">
        <v>931</v>
      </c>
    </row>
    <row r="2743" spans="1:11" ht="24" customHeight="1" x14ac:dyDescent="0.2">
      <c r="A2743" s="41" t="s">
        <v>723</v>
      </c>
      <c r="B2743" s="42" t="s">
        <v>930</v>
      </c>
      <c r="C2743" s="41" t="s">
        <v>25</v>
      </c>
      <c r="D2743" s="41" t="s">
        <v>929</v>
      </c>
      <c r="E2743" s="170" t="s">
        <v>853</v>
      </c>
      <c r="F2743" s="170"/>
      <c r="G2743" s="40" t="s">
        <v>839</v>
      </c>
      <c r="H2743" s="39">
        <v>0.3</v>
      </c>
      <c r="I2743" s="38" t="s">
        <v>928</v>
      </c>
      <c r="J2743" s="54" t="s">
        <v>927</v>
      </c>
    </row>
    <row r="2744" spans="1:11" ht="24" customHeight="1" x14ac:dyDescent="0.2">
      <c r="A2744" s="50" t="s">
        <v>731</v>
      </c>
      <c r="B2744" s="51" t="s">
        <v>889</v>
      </c>
      <c r="C2744" s="50" t="s">
        <v>25</v>
      </c>
      <c r="D2744" s="50" t="s">
        <v>888</v>
      </c>
      <c r="E2744" s="171" t="s">
        <v>840</v>
      </c>
      <c r="F2744" s="171"/>
      <c r="G2744" s="49" t="s">
        <v>839</v>
      </c>
      <c r="H2744" s="48">
        <v>0.3</v>
      </c>
      <c r="I2744" s="47" t="s">
        <v>844</v>
      </c>
      <c r="J2744" s="53" t="s">
        <v>822</v>
      </c>
    </row>
    <row r="2745" spans="1:11" ht="39.950000000000003" customHeight="1" x14ac:dyDescent="0.2">
      <c r="A2745" s="177" t="s">
        <v>850</v>
      </c>
      <c r="B2745" s="175"/>
      <c r="C2745" s="175"/>
      <c r="D2745" s="175"/>
      <c r="E2745" s="175"/>
      <c r="F2745" s="175"/>
      <c r="G2745" s="175"/>
      <c r="H2745" s="175"/>
      <c r="I2745" s="175"/>
      <c r="J2745" s="175"/>
    </row>
    <row r="2746" spans="1:11" ht="15" customHeight="1" x14ac:dyDescent="0.2">
      <c r="A2746" s="30" t="s">
        <v>9</v>
      </c>
      <c r="B2746" s="29" t="s">
        <v>10</v>
      </c>
      <c r="C2746" s="30" t="s">
        <v>11</v>
      </c>
      <c r="D2746" s="30" t="s">
        <v>12</v>
      </c>
      <c r="E2746" s="173" t="s">
        <v>725</v>
      </c>
      <c r="F2746" s="175"/>
      <c r="G2746" s="46" t="s">
        <v>13</v>
      </c>
      <c r="H2746" s="29" t="s">
        <v>14</v>
      </c>
      <c r="I2746" s="29" t="s">
        <v>15</v>
      </c>
      <c r="J2746" s="29" t="s">
        <v>17</v>
      </c>
    </row>
    <row r="2747" spans="1:11" ht="26.1" customHeight="1" x14ac:dyDescent="0.2">
      <c r="A2747" s="50" t="s">
        <v>731</v>
      </c>
      <c r="B2747" s="51" t="s">
        <v>933</v>
      </c>
      <c r="C2747" s="50" t="s">
        <v>25</v>
      </c>
      <c r="D2747" s="50" t="s">
        <v>932</v>
      </c>
      <c r="E2747" s="171" t="s">
        <v>728</v>
      </c>
      <c r="F2747" s="171"/>
      <c r="G2747" s="49" t="s">
        <v>254</v>
      </c>
      <c r="H2747" s="48">
        <v>1</v>
      </c>
      <c r="I2747" s="47" t="s">
        <v>931</v>
      </c>
      <c r="J2747" s="53" t="s">
        <v>931</v>
      </c>
    </row>
    <row r="2748" spans="1:11" ht="24" customHeight="1" x14ac:dyDescent="0.2">
      <c r="A2748" s="50" t="s">
        <v>731</v>
      </c>
      <c r="B2748" s="51" t="s">
        <v>923</v>
      </c>
      <c r="C2748" s="50" t="s">
        <v>25</v>
      </c>
      <c r="D2748" s="50" t="s">
        <v>922</v>
      </c>
      <c r="E2748" s="171" t="s">
        <v>728</v>
      </c>
      <c r="F2748" s="171"/>
      <c r="G2748" s="49" t="s">
        <v>254</v>
      </c>
      <c r="H2748" s="48">
        <v>2.1000000000000001E-4</v>
      </c>
      <c r="I2748" s="47" t="s">
        <v>921</v>
      </c>
      <c r="J2748" s="53" t="s">
        <v>751</v>
      </c>
    </row>
    <row r="2749" spans="1:11" ht="26.1" customHeight="1" x14ac:dyDescent="0.2">
      <c r="A2749" s="50" t="s">
        <v>731</v>
      </c>
      <c r="B2749" s="51" t="s">
        <v>797</v>
      </c>
      <c r="C2749" s="50" t="s">
        <v>25</v>
      </c>
      <c r="D2749" s="50" t="s">
        <v>796</v>
      </c>
      <c r="E2749" s="171" t="s">
        <v>791</v>
      </c>
      <c r="F2749" s="171"/>
      <c r="G2749" s="49" t="s">
        <v>254</v>
      </c>
      <c r="H2749" s="48">
        <v>3.0540000000000001E-2</v>
      </c>
      <c r="I2749" s="47" t="s">
        <v>795</v>
      </c>
      <c r="J2749" s="53" t="s">
        <v>920</v>
      </c>
    </row>
    <row r="2750" spans="1:11" ht="24" customHeight="1" x14ac:dyDescent="0.2">
      <c r="A2750" s="50" t="s">
        <v>731</v>
      </c>
      <c r="B2750" s="51" t="s">
        <v>809</v>
      </c>
      <c r="C2750" s="50" t="s">
        <v>25</v>
      </c>
      <c r="D2750" s="50" t="s">
        <v>808</v>
      </c>
      <c r="E2750" s="171" t="s">
        <v>791</v>
      </c>
      <c r="F2750" s="171"/>
      <c r="G2750" s="49" t="s">
        <v>807</v>
      </c>
      <c r="H2750" s="48">
        <v>1.2E-4</v>
      </c>
      <c r="I2750" s="47" t="s">
        <v>806</v>
      </c>
      <c r="J2750" s="53" t="s">
        <v>782</v>
      </c>
    </row>
    <row r="2751" spans="1:11" ht="24" customHeight="1" x14ac:dyDescent="0.2">
      <c r="A2751" s="50" t="s">
        <v>731</v>
      </c>
      <c r="B2751" s="51" t="s">
        <v>919</v>
      </c>
      <c r="C2751" s="50" t="s">
        <v>25</v>
      </c>
      <c r="D2751" s="50" t="s">
        <v>918</v>
      </c>
      <c r="E2751" s="171" t="s">
        <v>728</v>
      </c>
      <c r="F2751" s="171"/>
      <c r="G2751" s="49" t="s">
        <v>254</v>
      </c>
      <c r="H2751" s="48">
        <v>6.0000000000000002E-5</v>
      </c>
      <c r="I2751" s="47" t="s">
        <v>917</v>
      </c>
      <c r="J2751" s="53" t="s">
        <v>751</v>
      </c>
    </row>
    <row r="2752" spans="1:11" ht="24" customHeight="1" x14ac:dyDescent="0.2">
      <c r="A2752" s="50" t="s">
        <v>731</v>
      </c>
      <c r="B2752" s="51" t="s">
        <v>916</v>
      </c>
      <c r="C2752" s="50" t="s">
        <v>25</v>
      </c>
      <c r="D2752" s="50" t="s">
        <v>915</v>
      </c>
      <c r="E2752" s="171" t="s">
        <v>728</v>
      </c>
      <c r="F2752" s="171"/>
      <c r="G2752" s="49" t="s">
        <v>254</v>
      </c>
      <c r="H2752" s="48">
        <v>3.0000000000000001E-5</v>
      </c>
      <c r="I2752" s="47" t="s">
        <v>914</v>
      </c>
      <c r="J2752" s="53" t="s">
        <v>751</v>
      </c>
    </row>
    <row r="2753" spans="1:10" ht="24" customHeight="1" x14ac:dyDescent="0.2">
      <c r="A2753" s="50" t="s">
        <v>731</v>
      </c>
      <c r="B2753" s="51" t="s">
        <v>825</v>
      </c>
      <c r="C2753" s="50" t="s">
        <v>25</v>
      </c>
      <c r="D2753" s="50" t="s">
        <v>824</v>
      </c>
      <c r="E2753" s="171" t="s">
        <v>728</v>
      </c>
      <c r="F2753" s="171"/>
      <c r="G2753" s="49" t="s">
        <v>254</v>
      </c>
      <c r="H2753" s="48">
        <v>3.0540000000000001E-2</v>
      </c>
      <c r="I2753" s="47" t="s">
        <v>823</v>
      </c>
      <c r="J2753" s="53" t="s">
        <v>878</v>
      </c>
    </row>
    <row r="2754" spans="1:10" ht="24" customHeight="1" x14ac:dyDescent="0.2">
      <c r="A2754" s="50" t="s">
        <v>731</v>
      </c>
      <c r="B2754" s="51" t="s">
        <v>913</v>
      </c>
      <c r="C2754" s="50" t="s">
        <v>25</v>
      </c>
      <c r="D2754" s="50" t="s">
        <v>912</v>
      </c>
      <c r="E2754" s="171" t="s">
        <v>728</v>
      </c>
      <c r="F2754" s="171"/>
      <c r="G2754" s="49" t="s">
        <v>254</v>
      </c>
      <c r="H2754" s="48">
        <v>1.2E-4</v>
      </c>
      <c r="I2754" s="47" t="s">
        <v>911</v>
      </c>
      <c r="J2754" s="53" t="s">
        <v>751</v>
      </c>
    </row>
    <row r="2755" spans="1:10" ht="24" customHeight="1" x14ac:dyDescent="0.2">
      <c r="A2755" s="50" t="s">
        <v>731</v>
      </c>
      <c r="B2755" s="51" t="s">
        <v>910</v>
      </c>
      <c r="C2755" s="50" t="s">
        <v>25</v>
      </c>
      <c r="D2755" s="50" t="s">
        <v>909</v>
      </c>
      <c r="E2755" s="171" t="s">
        <v>728</v>
      </c>
      <c r="F2755" s="171"/>
      <c r="G2755" s="49" t="s">
        <v>254</v>
      </c>
      <c r="H2755" s="48">
        <v>6.0000000000000002E-5</v>
      </c>
      <c r="I2755" s="47" t="s">
        <v>908</v>
      </c>
      <c r="J2755" s="53" t="s">
        <v>751</v>
      </c>
    </row>
    <row r="2756" spans="1:10" ht="24" customHeight="1" x14ac:dyDescent="0.2">
      <c r="A2756" s="50" t="s">
        <v>731</v>
      </c>
      <c r="B2756" s="51" t="s">
        <v>836</v>
      </c>
      <c r="C2756" s="50" t="s">
        <v>25</v>
      </c>
      <c r="D2756" s="50" t="s">
        <v>835</v>
      </c>
      <c r="E2756" s="171" t="s">
        <v>728</v>
      </c>
      <c r="F2756" s="171"/>
      <c r="G2756" s="49" t="s">
        <v>254</v>
      </c>
      <c r="H2756" s="48">
        <v>1.9619999999999999E-2</v>
      </c>
      <c r="I2756" s="47" t="s">
        <v>834</v>
      </c>
      <c r="J2756" s="53" t="s">
        <v>798</v>
      </c>
    </row>
    <row r="2757" spans="1:10" ht="24" customHeight="1" x14ac:dyDescent="0.2">
      <c r="A2757" s="50" t="s">
        <v>731</v>
      </c>
      <c r="B2757" s="51" t="s">
        <v>907</v>
      </c>
      <c r="C2757" s="50" t="s">
        <v>25</v>
      </c>
      <c r="D2757" s="50" t="s">
        <v>906</v>
      </c>
      <c r="E2757" s="171" t="s">
        <v>728</v>
      </c>
      <c r="F2757" s="171"/>
      <c r="G2757" s="49" t="s">
        <v>270</v>
      </c>
      <c r="H2757" s="48">
        <v>2.1000000000000001E-4</v>
      </c>
      <c r="I2757" s="47" t="s">
        <v>905</v>
      </c>
      <c r="J2757" s="53" t="s">
        <v>751</v>
      </c>
    </row>
    <row r="2758" spans="1:10" ht="24" customHeight="1" x14ac:dyDescent="0.2">
      <c r="A2758" s="50" t="s">
        <v>731</v>
      </c>
      <c r="B2758" s="51" t="s">
        <v>766</v>
      </c>
      <c r="C2758" s="50" t="s">
        <v>25</v>
      </c>
      <c r="D2758" s="50" t="s">
        <v>765</v>
      </c>
      <c r="E2758" s="171" t="s">
        <v>728</v>
      </c>
      <c r="F2758" s="171"/>
      <c r="G2758" s="49" t="s">
        <v>254</v>
      </c>
      <c r="H2758" s="48">
        <v>5.4000000000000001E-4</v>
      </c>
      <c r="I2758" s="47" t="s">
        <v>764</v>
      </c>
      <c r="J2758" s="53" t="s">
        <v>751</v>
      </c>
    </row>
    <row r="2759" spans="1:10" ht="26.1" customHeight="1" x14ac:dyDescent="0.2">
      <c r="A2759" s="50" t="s">
        <v>731</v>
      </c>
      <c r="B2759" s="51" t="s">
        <v>785</v>
      </c>
      <c r="C2759" s="50" t="s">
        <v>25</v>
      </c>
      <c r="D2759" s="50" t="s">
        <v>784</v>
      </c>
      <c r="E2759" s="171" t="s">
        <v>728</v>
      </c>
      <c r="F2759" s="171"/>
      <c r="G2759" s="49" t="s">
        <v>254</v>
      </c>
      <c r="H2759" s="48">
        <v>1.8000000000000001E-4</v>
      </c>
      <c r="I2759" s="47" t="s">
        <v>783</v>
      </c>
      <c r="J2759" s="53" t="s">
        <v>751</v>
      </c>
    </row>
    <row r="2760" spans="1:10" ht="24" customHeight="1" x14ac:dyDescent="0.2">
      <c r="A2760" s="50" t="s">
        <v>731</v>
      </c>
      <c r="B2760" s="51" t="s">
        <v>904</v>
      </c>
      <c r="C2760" s="50" t="s">
        <v>25</v>
      </c>
      <c r="D2760" s="50" t="s">
        <v>903</v>
      </c>
      <c r="E2760" s="171" t="s">
        <v>728</v>
      </c>
      <c r="F2760" s="171"/>
      <c r="G2760" s="49" t="s">
        <v>254</v>
      </c>
      <c r="H2760" s="48">
        <v>1.2E-4</v>
      </c>
      <c r="I2760" s="47" t="s">
        <v>902</v>
      </c>
      <c r="J2760" s="53" t="s">
        <v>751</v>
      </c>
    </row>
    <row r="2761" spans="1:10" ht="24" customHeight="1" x14ac:dyDescent="0.2">
      <c r="A2761" s="50" t="s">
        <v>731</v>
      </c>
      <c r="B2761" s="51" t="s">
        <v>801</v>
      </c>
      <c r="C2761" s="50" t="s">
        <v>25</v>
      </c>
      <c r="D2761" s="50" t="s">
        <v>800</v>
      </c>
      <c r="E2761" s="171" t="s">
        <v>728</v>
      </c>
      <c r="F2761" s="171"/>
      <c r="G2761" s="49" t="s">
        <v>254</v>
      </c>
      <c r="H2761" s="48">
        <v>1.3500000000000001E-3</v>
      </c>
      <c r="I2761" s="47" t="s">
        <v>799</v>
      </c>
      <c r="J2761" s="53" t="s">
        <v>751</v>
      </c>
    </row>
    <row r="2762" spans="1:10" ht="24" customHeight="1" x14ac:dyDescent="0.2">
      <c r="A2762" s="50" t="s">
        <v>731</v>
      </c>
      <c r="B2762" s="51" t="s">
        <v>901</v>
      </c>
      <c r="C2762" s="50" t="s">
        <v>25</v>
      </c>
      <c r="D2762" s="50" t="s">
        <v>900</v>
      </c>
      <c r="E2762" s="171" t="s">
        <v>728</v>
      </c>
      <c r="F2762" s="171"/>
      <c r="G2762" s="49" t="s">
        <v>254</v>
      </c>
      <c r="H2762" s="48">
        <v>3.0000000000000001E-5</v>
      </c>
      <c r="I2762" s="47" t="s">
        <v>899</v>
      </c>
      <c r="J2762" s="53" t="s">
        <v>751</v>
      </c>
    </row>
    <row r="2763" spans="1:10" ht="24" customHeight="1" x14ac:dyDescent="0.2">
      <c r="A2763" s="50" t="s">
        <v>731</v>
      </c>
      <c r="B2763" s="51" t="s">
        <v>777</v>
      </c>
      <c r="C2763" s="50" t="s">
        <v>25</v>
      </c>
      <c r="D2763" s="50" t="s">
        <v>776</v>
      </c>
      <c r="E2763" s="171" t="s">
        <v>728</v>
      </c>
      <c r="F2763" s="171"/>
      <c r="G2763" s="49" t="s">
        <v>775</v>
      </c>
      <c r="H2763" s="48">
        <v>2.4000000000000001E-4</v>
      </c>
      <c r="I2763" s="47" t="s">
        <v>774</v>
      </c>
      <c r="J2763" s="53" t="s">
        <v>751</v>
      </c>
    </row>
    <row r="2764" spans="1:10" ht="24" customHeight="1" x14ac:dyDescent="0.2">
      <c r="A2764" s="50" t="s">
        <v>731</v>
      </c>
      <c r="B2764" s="51" t="s">
        <v>898</v>
      </c>
      <c r="C2764" s="50" t="s">
        <v>25</v>
      </c>
      <c r="D2764" s="50" t="s">
        <v>897</v>
      </c>
      <c r="E2764" s="171" t="s">
        <v>728</v>
      </c>
      <c r="F2764" s="171"/>
      <c r="G2764" s="49" t="s">
        <v>254</v>
      </c>
      <c r="H2764" s="48">
        <v>3.0000000000000001E-5</v>
      </c>
      <c r="I2764" s="47" t="s">
        <v>896</v>
      </c>
      <c r="J2764" s="53" t="s">
        <v>751</v>
      </c>
    </row>
    <row r="2765" spans="1:10" ht="24" customHeight="1" x14ac:dyDescent="0.2">
      <c r="A2765" s="50" t="s">
        <v>731</v>
      </c>
      <c r="B2765" s="51" t="s">
        <v>793</v>
      </c>
      <c r="C2765" s="50" t="s">
        <v>25</v>
      </c>
      <c r="D2765" s="50" t="s">
        <v>792</v>
      </c>
      <c r="E2765" s="171" t="s">
        <v>791</v>
      </c>
      <c r="F2765" s="171"/>
      <c r="G2765" s="49" t="s">
        <v>254</v>
      </c>
      <c r="H2765" s="48">
        <v>1.3500000000000001E-3</v>
      </c>
      <c r="I2765" s="47" t="s">
        <v>790</v>
      </c>
      <c r="J2765" s="53" t="s">
        <v>740</v>
      </c>
    </row>
    <row r="2766" spans="1:10" ht="24" customHeight="1" x14ac:dyDescent="0.2">
      <c r="A2766" s="50" t="s">
        <v>731</v>
      </c>
      <c r="B2766" s="51" t="s">
        <v>895</v>
      </c>
      <c r="C2766" s="50" t="s">
        <v>25</v>
      </c>
      <c r="D2766" s="50" t="s">
        <v>894</v>
      </c>
      <c r="E2766" s="171" t="s">
        <v>728</v>
      </c>
      <c r="F2766" s="171"/>
      <c r="G2766" s="49" t="s">
        <v>254</v>
      </c>
      <c r="H2766" s="48">
        <v>6.0000000000000002E-5</v>
      </c>
      <c r="I2766" s="47" t="s">
        <v>893</v>
      </c>
      <c r="J2766" s="53" t="s">
        <v>751</v>
      </c>
    </row>
    <row r="2767" spans="1:10" ht="24" customHeight="1" x14ac:dyDescent="0.2">
      <c r="A2767" s="50" t="s">
        <v>731</v>
      </c>
      <c r="B2767" s="51" t="s">
        <v>758</v>
      </c>
      <c r="C2767" s="50" t="s">
        <v>25</v>
      </c>
      <c r="D2767" s="50" t="s">
        <v>757</v>
      </c>
      <c r="E2767" s="171" t="s">
        <v>728</v>
      </c>
      <c r="F2767" s="171"/>
      <c r="G2767" s="49" t="s">
        <v>254</v>
      </c>
      <c r="H2767" s="48">
        <v>1.3500000000000001E-3</v>
      </c>
      <c r="I2767" s="47" t="s">
        <v>756</v>
      </c>
      <c r="J2767" s="53" t="s">
        <v>880</v>
      </c>
    </row>
    <row r="2768" spans="1:10" ht="26.1" customHeight="1" x14ac:dyDescent="0.2">
      <c r="A2768" s="50" t="s">
        <v>731</v>
      </c>
      <c r="B2768" s="51" t="s">
        <v>892</v>
      </c>
      <c r="C2768" s="50" t="s">
        <v>25</v>
      </c>
      <c r="D2768" s="50" t="s">
        <v>891</v>
      </c>
      <c r="E2768" s="171" t="s">
        <v>728</v>
      </c>
      <c r="F2768" s="171"/>
      <c r="G2768" s="49" t="s">
        <v>254</v>
      </c>
      <c r="H2768" s="48">
        <v>1.4999999999999999E-4</v>
      </c>
      <c r="I2768" s="47" t="s">
        <v>890</v>
      </c>
      <c r="J2768" s="53" t="s">
        <v>751</v>
      </c>
    </row>
    <row r="2769" spans="1:10" ht="26.1" customHeight="1" x14ac:dyDescent="0.2">
      <c r="A2769" s="50" t="s">
        <v>731</v>
      </c>
      <c r="B2769" s="51" t="s">
        <v>788</v>
      </c>
      <c r="C2769" s="50" t="s">
        <v>25</v>
      </c>
      <c r="D2769" s="50" t="s">
        <v>787</v>
      </c>
      <c r="E2769" s="171" t="s">
        <v>728</v>
      </c>
      <c r="F2769" s="171"/>
      <c r="G2769" s="49" t="s">
        <v>254</v>
      </c>
      <c r="H2769" s="48">
        <v>6.0000000000000002E-5</v>
      </c>
      <c r="I2769" s="47" t="s">
        <v>786</v>
      </c>
      <c r="J2769" s="53" t="s">
        <v>751</v>
      </c>
    </row>
    <row r="2770" spans="1:10" ht="24" customHeight="1" x14ac:dyDescent="0.2">
      <c r="A2770" s="50" t="s">
        <v>731</v>
      </c>
      <c r="B2770" s="51" t="s">
        <v>762</v>
      </c>
      <c r="C2770" s="50" t="s">
        <v>25</v>
      </c>
      <c r="D2770" s="50" t="s">
        <v>761</v>
      </c>
      <c r="E2770" s="171" t="s">
        <v>728</v>
      </c>
      <c r="F2770" s="171"/>
      <c r="G2770" s="49" t="s">
        <v>254</v>
      </c>
      <c r="H2770" s="48">
        <v>4.4999999999999999E-4</v>
      </c>
      <c r="I2770" s="47" t="s">
        <v>760</v>
      </c>
      <c r="J2770" s="53" t="s">
        <v>798</v>
      </c>
    </row>
    <row r="2771" spans="1:10" ht="24" customHeight="1" x14ac:dyDescent="0.2">
      <c r="A2771" s="50" t="s">
        <v>731</v>
      </c>
      <c r="B2771" s="51" t="s">
        <v>814</v>
      </c>
      <c r="C2771" s="50" t="s">
        <v>25</v>
      </c>
      <c r="D2771" s="50" t="s">
        <v>813</v>
      </c>
      <c r="E2771" s="171" t="s">
        <v>728</v>
      </c>
      <c r="F2771" s="171"/>
      <c r="G2771" s="49" t="s">
        <v>812</v>
      </c>
      <c r="H2771" s="48">
        <v>6.8999999999999997E-4</v>
      </c>
      <c r="I2771" s="47" t="s">
        <v>811</v>
      </c>
      <c r="J2771" s="53" t="s">
        <v>751</v>
      </c>
    </row>
    <row r="2772" spans="1:10" ht="26.1" customHeight="1" x14ac:dyDescent="0.2">
      <c r="A2772" s="50" t="s">
        <v>731</v>
      </c>
      <c r="B2772" s="51" t="s">
        <v>832</v>
      </c>
      <c r="C2772" s="50" t="s">
        <v>25</v>
      </c>
      <c r="D2772" s="50" t="s">
        <v>831</v>
      </c>
      <c r="E2772" s="171" t="s">
        <v>728</v>
      </c>
      <c r="F2772" s="171"/>
      <c r="G2772" s="49" t="s">
        <v>812</v>
      </c>
      <c r="H2772" s="48">
        <v>2.4000000000000001E-4</v>
      </c>
      <c r="I2772" s="47" t="s">
        <v>830</v>
      </c>
      <c r="J2772" s="53" t="s">
        <v>740</v>
      </c>
    </row>
    <row r="2773" spans="1:10" ht="24" customHeight="1" x14ac:dyDescent="0.2">
      <c r="A2773" s="50" t="s">
        <v>731</v>
      </c>
      <c r="B2773" s="51" t="s">
        <v>889</v>
      </c>
      <c r="C2773" s="50" t="s">
        <v>25</v>
      </c>
      <c r="D2773" s="50" t="s">
        <v>888</v>
      </c>
      <c r="E2773" s="171" t="s">
        <v>840</v>
      </c>
      <c r="F2773" s="171"/>
      <c r="G2773" s="49" t="s">
        <v>839</v>
      </c>
      <c r="H2773" s="48">
        <v>0.3</v>
      </c>
      <c r="I2773" s="47" t="s">
        <v>844</v>
      </c>
      <c r="J2773" s="53" t="s">
        <v>822</v>
      </c>
    </row>
    <row r="2774" spans="1:10" x14ac:dyDescent="0.2">
      <c r="A2774" s="37"/>
      <c r="B2774" s="37"/>
      <c r="C2774" s="37"/>
      <c r="D2774" s="37"/>
      <c r="E2774" s="37" t="s">
        <v>713</v>
      </c>
      <c r="F2774" s="36">
        <v>5.7</v>
      </c>
      <c r="G2774" s="37" t="s">
        <v>712</v>
      </c>
      <c r="H2774" s="36">
        <v>0</v>
      </c>
      <c r="I2774" s="37" t="s">
        <v>711</v>
      </c>
      <c r="J2774" s="36">
        <v>5.7</v>
      </c>
    </row>
    <row r="2775" spans="1:10" x14ac:dyDescent="0.2">
      <c r="A2775" s="37"/>
      <c r="B2775" s="37"/>
      <c r="C2775" s="37"/>
      <c r="D2775" s="37"/>
      <c r="E2775" s="37" t="s">
        <v>710</v>
      </c>
      <c r="F2775" s="36">
        <v>55.4</v>
      </c>
      <c r="G2775" s="37"/>
      <c r="H2775" s="172" t="s">
        <v>709</v>
      </c>
      <c r="I2775" s="172"/>
      <c r="J2775" s="36">
        <v>277.02999999999997</v>
      </c>
    </row>
    <row r="2776" spans="1:10" ht="50.1" customHeight="1" thickBot="1" x14ac:dyDescent="0.25">
      <c r="A2776" s="22"/>
      <c r="B2776" s="22"/>
      <c r="C2776" s="22"/>
      <c r="D2776" s="22"/>
      <c r="E2776" s="22"/>
      <c r="F2776" s="22"/>
      <c r="G2776" s="22" t="s">
        <v>708</v>
      </c>
      <c r="H2776" s="35" t="s">
        <v>861</v>
      </c>
      <c r="I2776" s="22" t="s">
        <v>706</v>
      </c>
      <c r="J2776" s="32">
        <v>277.02999999999997</v>
      </c>
    </row>
    <row r="2777" spans="1:10" ht="0.95" customHeight="1" thickTop="1" x14ac:dyDescent="0.2">
      <c r="A2777" s="34"/>
      <c r="B2777" s="34"/>
      <c r="C2777" s="34"/>
      <c r="D2777" s="34"/>
      <c r="E2777" s="34"/>
      <c r="F2777" s="34"/>
      <c r="G2777" s="34"/>
      <c r="H2777" s="34"/>
      <c r="I2777" s="34"/>
      <c r="J2777" s="34"/>
    </row>
    <row r="2778" spans="1:10" ht="18" customHeight="1" x14ac:dyDescent="0.2">
      <c r="A2778" s="30" t="s">
        <v>588</v>
      </c>
      <c r="B2778" s="29" t="s">
        <v>10</v>
      </c>
      <c r="C2778" s="30" t="s">
        <v>11</v>
      </c>
      <c r="D2778" s="30" t="s">
        <v>12</v>
      </c>
      <c r="E2778" s="173" t="s">
        <v>725</v>
      </c>
      <c r="F2778" s="173"/>
      <c r="G2778" s="46" t="s">
        <v>13</v>
      </c>
      <c r="H2778" s="29" t="s">
        <v>14</v>
      </c>
      <c r="I2778" s="29" t="s">
        <v>15</v>
      </c>
      <c r="J2778" s="29" t="s">
        <v>17</v>
      </c>
    </row>
    <row r="2779" spans="1:10" ht="26.1" customHeight="1" x14ac:dyDescent="0.2">
      <c r="A2779" s="28" t="s">
        <v>723</v>
      </c>
      <c r="B2779" s="27" t="s">
        <v>589</v>
      </c>
      <c r="C2779" s="28" t="s">
        <v>25</v>
      </c>
      <c r="D2779" s="28" t="s">
        <v>590</v>
      </c>
      <c r="E2779" s="174" t="s">
        <v>887</v>
      </c>
      <c r="F2779" s="174"/>
      <c r="G2779" s="45" t="s">
        <v>254</v>
      </c>
      <c r="H2779" s="44">
        <v>1</v>
      </c>
      <c r="I2779" s="43">
        <v>111.63</v>
      </c>
      <c r="J2779" s="43">
        <v>111.63</v>
      </c>
    </row>
    <row r="2780" spans="1:10" ht="15" customHeight="1" x14ac:dyDescent="0.2">
      <c r="A2780" s="30" t="s">
        <v>9</v>
      </c>
      <c r="B2780" s="29" t="s">
        <v>10</v>
      </c>
      <c r="C2780" s="30" t="s">
        <v>11</v>
      </c>
      <c r="D2780" s="30" t="s">
        <v>12</v>
      </c>
      <c r="E2780" s="173" t="s">
        <v>725</v>
      </c>
      <c r="F2780" s="175"/>
      <c r="G2780" s="46" t="s">
        <v>13</v>
      </c>
      <c r="H2780" s="29" t="s">
        <v>14</v>
      </c>
      <c r="I2780" s="29" t="s">
        <v>15</v>
      </c>
      <c r="J2780" s="29" t="s">
        <v>17</v>
      </c>
    </row>
    <row r="2781" spans="1:10" ht="26.1" customHeight="1" x14ac:dyDescent="0.2">
      <c r="A2781" s="50" t="s">
        <v>731</v>
      </c>
      <c r="B2781" s="51" t="s">
        <v>926</v>
      </c>
      <c r="C2781" s="50" t="s">
        <v>25</v>
      </c>
      <c r="D2781" s="50" t="s">
        <v>925</v>
      </c>
      <c r="E2781" s="171" t="s">
        <v>728</v>
      </c>
      <c r="F2781" s="171"/>
      <c r="G2781" s="49" t="s">
        <v>254</v>
      </c>
      <c r="H2781" s="48">
        <v>1</v>
      </c>
      <c r="I2781" s="47" t="s">
        <v>924</v>
      </c>
      <c r="J2781" s="53" t="s">
        <v>924</v>
      </c>
    </row>
    <row r="2782" spans="1:10" ht="24" customHeight="1" x14ac:dyDescent="0.2">
      <c r="A2782" s="41" t="s">
        <v>723</v>
      </c>
      <c r="B2782" s="42" t="s">
        <v>930</v>
      </c>
      <c r="C2782" s="41" t="s">
        <v>25</v>
      </c>
      <c r="D2782" s="41" t="s">
        <v>929</v>
      </c>
      <c r="E2782" s="170" t="s">
        <v>853</v>
      </c>
      <c r="F2782" s="170"/>
      <c r="G2782" s="40" t="s">
        <v>839</v>
      </c>
      <c r="H2782" s="39">
        <v>0.3</v>
      </c>
      <c r="I2782" s="38" t="s">
        <v>928</v>
      </c>
      <c r="J2782" s="54" t="s">
        <v>927</v>
      </c>
    </row>
    <row r="2783" spans="1:10" ht="24" customHeight="1" x14ac:dyDescent="0.2">
      <c r="A2783" s="50" t="s">
        <v>731</v>
      </c>
      <c r="B2783" s="51" t="s">
        <v>889</v>
      </c>
      <c r="C2783" s="50" t="s">
        <v>25</v>
      </c>
      <c r="D2783" s="50" t="s">
        <v>888</v>
      </c>
      <c r="E2783" s="171" t="s">
        <v>840</v>
      </c>
      <c r="F2783" s="171"/>
      <c r="G2783" s="49" t="s">
        <v>839</v>
      </c>
      <c r="H2783" s="48">
        <v>0.3</v>
      </c>
      <c r="I2783" s="47" t="s">
        <v>844</v>
      </c>
      <c r="J2783" s="53" t="s">
        <v>822</v>
      </c>
    </row>
    <row r="2784" spans="1:10" ht="39.950000000000003" customHeight="1" x14ac:dyDescent="0.2">
      <c r="A2784" s="177" t="s">
        <v>850</v>
      </c>
      <c r="B2784" s="175"/>
      <c r="C2784" s="175"/>
      <c r="D2784" s="175"/>
      <c r="E2784" s="175"/>
      <c r="F2784" s="175"/>
      <c r="G2784" s="175"/>
      <c r="H2784" s="175"/>
      <c r="I2784" s="175"/>
      <c r="J2784" s="175"/>
    </row>
    <row r="2785" spans="1:10" ht="15" customHeight="1" x14ac:dyDescent="0.2">
      <c r="A2785" s="30" t="s">
        <v>9</v>
      </c>
      <c r="B2785" s="29" t="s">
        <v>10</v>
      </c>
      <c r="C2785" s="30" t="s">
        <v>11</v>
      </c>
      <c r="D2785" s="30" t="s">
        <v>12</v>
      </c>
      <c r="E2785" s="173" t="s">
        <v>725</v>
      </c>
      <c r="F2785" s="175"/>
      <c r="G2785" s="46" t="s">
        <v>13</v>
      </c>
      <c r="H2785" s="29" t="s">
        <v>14</v>
      </c>
      <c r="I2785" s="29" t="s">
        <v>15</v>
      </c>
      <c r="J2785" s="29" t="s">
        <v>17</v>
      </c>
    </row>
    <row r="2786" spans="1:10" ht="26.1" customHeight="1" x14ac:dyDescent="0.2">
      <c r="A2786" s="50" t="s">
        <v>731</v>
      </c>
      <c r="B2786" s="51" t="s">
        <v>926</v>
      </c>
      <c r="C2786" s="50" t="s">
        <v>25</v>
      </c>
      <c r="D2786" s="50" t="s">
        <v>925</v>
      </c>
      <c r="E2786" s="171" t="s">
        <v>728</v>
      </c>
      <c r="F2786" s="171"/>
      <c r="G2786" s="49" t="s">
        <v>254</v>
      </c>
      <c r="H2786" s="48">
        <v>1</v>
      </c>
      <c r="I2786" s="47" t="s">
        <v>924</v>
      </c>
      <c r="J2786" s="53" t="s">
        <v>924</v>
      </c>
    </row>
    <row r="2787" spans="1:10" ht="24" customHeight="1" x14ac:dyDescent="0.2">
      <c r="A2787" s="50" t="s">
        <v>731</v>
      </c>
      <c r="B2787" s="51" t="s">
        <v>923</v>
      </c>
      <c r="C2787" s="50" t="s">
        <v>25</v>
      </c>
      <c r="D2787" s="50" t="s">
        <v>922</v>
      </c>
      <c r="E2787" s="171" t="s">
        <v>728</v>
      </c>
      <c r="F2787" s="171"/>
      <c r="G2787" s="49" t="s">
        <v>254</v>
      </c>
      <c r="H2787" s="48">
        <v>2.1000000000000001E-4</v>
      </c>
      <c r="I2787" s="47" t="s">
        <v>921</v>
      </c>
      <c r="J2787" s="53" t="s">
        <v>751</v>
      </c>
    </row>
    <row r="2788" spans="1:10" ht="26.1" customHeight="1" x14ac:dyDescent="0.2">
      <c r="A2788" s="50" t="s">
        <v>731</v>
      </c>
      <c r="B2788" s="51" t="s">
        <v>797</v>
      </c>
      <c r="C2788" s="50" t="s">
        <v>25</v>
      </c>
      <c r="D2788" s="50" t="s">
        <v>796</v>
      </c>
      <c r="E2788" s="171" t="s">
        <v>791</v>
      </c>
      <c r="F2788" s="171"/>
      <c r="G2788" s="49" t="s">
        <v>254</v>
      </c>
      <c r="H2788" s="48">
        <v>3.0540000000000001E-2</v>
      </c>
      <c r="I2788" s="47" t="s">
        <v>795</v>
      </c>
      <c r="J2788" s="53" t="s">
        <v>920</v>
      </c>
    </row>
    <row r="2789" spans="1:10" ht="24" customHeight="1" x14ac:dyDescent="0.2">
      <c r="A2789" s="50" t="s">
        <v>731</v>
      </c>
      <c r="B2789" s="51" t="s">
        <v>809</v>
      </c>
      <c r="C2789" s="50" t="s">
        <v>25</v>
      </c>
      <c r="D2789" s="50" t="s">
        <v>808</v>
      </c>
      <c r="E2789" s="171" t="s">
        <v>791</v>
      </c>
      <c r="F2789" s="171"/>
      <c r="G2789" s="49" t="s">
        <v>807</v>
      </c>
      <c r="H2789" s="48">
        <v>1.2E-4</v>
      </c>
      <c r="I2789" s="47" t="s">
        <v>806</v>
      </c>
      <c r="J2789" s="53" t="s">
        <v>782</v>
      </c>
    </row>
    <row r="2790" spans="1:10" ht="24" customHeight="1" x14ac:dyDescent="0.2">
      <c r="A2790" s="50" t="s">
        <v>731</v>
      </c>
      <c r="B2790" s="51" t="s">
        <v>919</v>
      </c>
      <c r="C2790" s="50" t="s">
        <v>25</v>
      </c>
      <c r="D2790" s="50" t="s">
        <v>918</v>
      </c>
      <c r="E2790" s="171" t="s">
        <v>728</v>
      </c>
      <c r="F2790" s="171"/>
      <c r="G2790" s="49" t="s">
        <v>254</v>
      </c>
      <c r="H2790" s="48">
        <v>6.0000000000000002E-5</v>
      </c>
      <c r="I2790" s="47" t="s">
        <v>917</v>
      </c>
      <c r="J2790" s="53" t="s">
        <v>751</v>
      </c>
    </row>
    <row r="2791" spans="1:10" ht="24" customHeight="1" x14ac:dyDescent="0.2">
      <c r="A2791" s="50" t="s">
        <v>731</v>
      </c>
      <c r="B2791" s="51" t="s">
        <v>916</v>
      </c>
      <c r="C2791" s="50" t="s">
        <v>25</v>
      </c>
      <c r="D2791" s="50" t="s">
        <v>915</v>
      </c>
      <c r="E2791" s="171" t="s">
        <v>728</v>
      </c>
      <c r="F2791" s="171"/>
      <c r="G2791" s="49" t="s">
        <v>254</v>
      </c>
      <c r="H2791" s="48">
        <v>3.0000000000000001E-5</v>
      </c>
      <c r="I2791" s="47" t="s">
        <v>914</v>
      </c>
      <c r="J2791" s="53" t="s">
        <v>751</v>
      </c>
    </row>
    <row r="2792" spans="1:10" ht="24" customHeight="1" x14ac:dyDescent="0.2">
      <c r="A2792" s="50" t="s">
        <v>731</v>
      </c>
      <c r="B2792" s="51" t="s">
        <v>825</v>
      </c>
      <c r="C2792" s="50" t="s">
        <v>25</v>
      </c>
      <c r="D2792" s="50" t="s">
        <v>824</v>
      </c>
      <c r="E2792" s="171" t="s">
        <v>728</v>
      </c>
      <c r="F2792" s="171"/>
      <c r="G2792" s="49" t="s">
        <v>254</v>
      </c>
      <c r="H2792" s="48">
        <v>3.0540000000000001E-2</v>
      </c>
      <c r="I2792" s="47" t="s">
        <v>823</v>
      </c>
      <c r="J2792" s="53" t="s">
        <v>878</v>
      </c>
    </row>
    <row r="2793" spans="1:10" ht="24" customHeight="1" x14ac:dyDescent="0.2">
      <c r="A2793" s="50" t="s">
        <v>731</v>
      </c>
      <c r="B2793" s="51" t="s">
        <v>913</v>
      </c>
      <c r="C2793" s="50" t="s">
        <v>25</v>
      </c>
      <c r="D2793" s="50" t="s">
        <v>912</v>
      </c>
      <c r="E2793" s="171" t="s">
        <v>728</v>
      </c>
      <c r="F2793" s="171"/>
      <c r="G2793" s="49" t="s">
        <v>254</v>
      </c>
      <c r="H2793" s="48">
        <v>1.2E-4</v>
      </c>
      <c r="I2793" s="47" t="s">
        <v>911</v>
      </c>
      <c r="J2793" s="53" t="s">
        <v>751</v>
      </c>
    </row>
    <row r="2794" spans="1:10" ht="24" customHeight="1" x14ac:dyDescent="0.2">
      <c r="A2794" s="50" t="s">
        <v>731</v>
      </c>
      <c r="B2794" s="51" t="s">
        <v>910</v>
      </c>
      <c r="C2794" s="50" t="s">
        <v>25</v>
      </c>
      <c r="D2794" s="50" t="s">
        <v>909</v>
      </c>
      <c r="E2794" s="171" t="s">
        <v>728</v>
      </c>
      <c r="F2794" s="171"/>
      <c r="G2794" s="49" t="s">
        <v>254</v>
      </c>
      <c r="H2794" s="48">
        <v>6.0000000000000002E-5</v>
      </c>
      <c r="I2794" s="47" t="s">
        <v>908</v>
      </c>
      <c r="J2794" s="53" t="s">
        <v>751</v>
      </c>
    </row>
    <row r="2795" spans="1:10" ht="24" customHeight="1" x14ac:dyDescent="0.2">
      <c r="A2795" s="50" t="s">
        <v>731</v>
      </c>
      <c r="B2795" s="51" t="s">
        <v>836</v>
      </c>
      <c r="C2795" s="50" t="s">
        <v>25</v>
      </c>
      <c r="D2795" s="50" t="s">
        <v>835</v>
      </c>
      <c r="E2795" s="171" t="s">
        <v>728</v>
      </c>
      <c r="F2795" s="171"/>
      <c r="G2795" s="49" t="s">
        <v>254</v>
      </c>
      <c r="H2795" s="48">
        <v>1.9619999999999999E-2</v>
      </c>
      <c r="I2795" s="47" t="s">
        <v>834</v>
      </c>
      <c r="J2795" s="53" t="s">
        <v>798</v>
      </c>
    </row>
    <row r="2796" spans="1:10" ht="24" customHeight="1" x14ac:dyDescent="0.2">
      <c r="A2796" s="50" t="s">
        <v>731</v>
      </c>
      <c r="B2796" s="51" t="s">
        <v>907</v>
      </c>
      <c r="C2796" s="50" t="s">
        <v>25</v>
      </c>
      <c r="D2796" s="50" t="s">
        <v>906</v>
      </c>
      <c r="E2796" s="171" t="s">
        <v>728</v>
      </c>
      <c r="F2796" s="171"/>
      <c r="G2796" s="49" t="s">
        <v>270</v>
      </c>
      <c r="H2796" s="48">
        <v>2.1000000000000001E-4</v>
      </c>
      <c r="I2796" s="47" t="s">
        <v>905</v>
      </c>
      <c r="J2796" s="53" t="s">
        <v>751</v>
      </c>
    </row>
    <row r="2797" spans="1:10" ht="24" customHeight="1" x14ac:dyDescent="0.2">
      <c r="A2797" s="50" t="s">
        <v>731</v>
      </c>
      <c r="B2797" s="51" t="s">
        <v>766</v>
      </c>
      <c r="C2797" s="50" t="s">
        <v>25</v>
      </c>
      <c r="D2797" s="50" t="s">
        <v>765</v>
      </c>
      <c r="E2797" s="171" t="s">
        <v>728</v>
      </c>
      <c r="F2797" s="171"/>
      <c r="G2797" s="49" t="s">
        <v>254</v>
      </c>
      <c r="H2797" s="48">
        <v>5.4000000000000001E-4</v>
      </c>
      <c r="I2797" s="47" t="s">
        <v>764</v>
      </c>
      <c r="J2797" s="53" t="s">
        <v>751</v>
      </c>
    </row>
    <row r="2798" spans="1:10" ht="26.1" customHeight="1" x14ac:dyDescent="0.2">
      <c r="A2798" s="50" t="s">
        <v>731</v>
      </c>
      <c r="B2798" s="51" t="s">
        <v>785</v>
      </c>
      <c r="C2798" s="50" t="s">
        <v>25</v>
      </c>
      <c r="D2798" s="50" t="s">
        <v>784</v>
      </c>
      <c r="E2798" s="171" t="s">
        <v>728</v>
      </c>
      <c r="F2798" s="171"/>
      <c r="G2798" s="49" t="s">
        <v>254</v>
      </c>
      <c r="H2798" s="48">
        <v>1.8000000000000001E-4</v>
      </c>
      <c r="I2798" s="47" t="s">
        <v>783</v>
      </c>
      <c r="J2798" s="53" t="s">
        <v>751</v>
      </c>
    </row>
    <row r="2799" spans="1:10" ht="24" customHeight="1" x14ac:dyDescent="0.2">
      <c r="A2799" s="50" t="s">
        <v>731</v>
      </c>
      <c r="B2799" s="51" t="s">
        <v>904</v>
      </c>
      <c r="C2799" s="50" t="s">
        <v>25</v>
      </c>
      <c r="D2799" s="50" t="s">
        <v>903</v>
      </c>
      <c r="E2799" s="171" t="s">
        <v>728</v>
      </c>
      <c r="F2799" s="171"/>
      <c r="G2799" s="49" t="s">
        <v>254</v>
      </c>
      <c r="H2799" s="48">
        <v>1.2E-4</v>
      </c>
      <c r="I2799" s="47" t="s">
        <v>902</v>
      </c>
      <c r="J2799" s="53" t="s">
        <v>751</v>
      </c>
    </row>
    <row r="2800" spans="1:10" ht="24" customHeight="1" x14ac:dyDescent="0.2">
      <c r="A2800" s="50" t="s">
        <v>731</v>
      </c>
      <c r="B2800" s="51" t="s">
        <v>801</v>
      </c>
      <c r="C2800" s="50" t="s">
        <v>25</v>
      </c>
      <c r="D2800" s="50" t="s">
        <v>800</v>
      </c>
      <c r="E2800" s="171" t="s">
        <v>728</v>
      </c>
      <c r="F2800" s="171"/>
      <c r="G2800" s="49" t="s">
        <v>254</v>
      </c>
      <c r="H2800" s="48">
        <v>1.3500000000000001E-3</v>
      </c>
      <c r="I2800" s="47" t="s">
        <v>799</v>
      </c>
      <c r="J2800" s="53" t="s">
        <v>751</v>
      </c>
    </row>
    <row r="2801" spans="1:10" ht="24" customHeight="1" x14ac:dyDescent="0.2">
      <c r="A2801" s="50" t="s">
        <v>731</v>
      </c>
      <c r="B2801" s="51" t="s">
        <v>901</v>
      </c>
      <c r="C2801" s="50" t="s">
        <v>25</v>
      </c>
      <c r="D2801" s="50" t="s">
        <v>900</v>
      </c>
      <c r="E2801" s="171" t="s">
        <v>728</v>
      </c>
      <c r="F2801" s="171"/>
      <c r="G2801" s="49" t="s">
        <v>254</v>
      </c>
      <c r="H2801" s="48">
        <v>3.0000000000000001E-5</v>
      </c>
      <c r="I2801" s="47" t="s">
        <v>899</v>
      </c>
      <c r="J2801" s="53" t="s">
        <v>751</v>
      </c>
    </row>
    <row r="2802" spans="1:10" ht="24" customHeight="1" x14ac:dyDescent="0.2">
      <c r="A2802" s="50" t="s">
        <v>731</v>
      </c>
      <c r="B2802" s="51" t="s">
        <v>777</v>
      </c>
      <c r="C2802" s="50" t="s">
        <v>25</v>
      </c>
      <c r="D2802" s="50" t="s">
        <v>776</v>
      </c>
      <c r="E2802" s="171" t="s">
        <v>728</v>
      </c>
      <c r="F2802" s="171"/>
      <c r="G2802" s="49" t="s">
        <v>775</v>
      </c>
      <c r="H2802" s="48">
        <v>2.4000000000000001E-4</v>
      </c>
      <c r="I2802" s="47" t="s">
        <v>774</v>
      </c>
      <c r="J2802" s="53" t="s">
        <v>751</v>
      </c>
    </row>
    <row r="2803" spans="1:10" ht="24" customHeight="1" x14ac:dyDescent="0.2">
      <c r="A2803" s="50" t="s">
        <v>731</v>
      </c>
      <c r="B2803" s="51" t="s">
        <v>898</v>
      </c>
      <c r="C2803" s="50" t="s">
        <v>25</v>
      </c>
      <c r="D2803" s="50" t="s">
        <v>897</v>
      </c>
      <c r="E2803" s="171" t="s">
        <v>728</v>
      </c>
      <c r="F2803" s="171"/>
      <c r="G2803" s="49" t="s">
        <v>254</v>
      </c>
      <c r="H2803" s="48">
        <v>3.0000000000000001E-5</v>
      </c>
      <c r="I2803" s="47" t="s">
        <v>896</v>
      </c>
      <c r="J2803" s="53" t="s">
        <v>751</v>
      </c>
    </row>
    <row r="2804" spans="1:10" ht="24" customHeight="1" x14ac:dyDescent="0.2">
      <c r="A2804" s="50" t="s">
        <v>731</v>
      </c>
      <c r="B2804" s="51" t="s">
        <v>793</v>
      </c>
      <c r="C2804" s="50" t="s">
        <v>25</v>
      </c>
      <c r="D2804" s="50" t="s">
        <v>792</v>
      </c>
      <c r="E2804" s="171" t="s">
        <v>791</v>
      </c>
      <c r="F2804" s="171"/>
      <c r="G2804" s="49" t="s">
        <v>254</v>
      </c>
      <c r="H2804" s="48">
        <v>1.3500000000000001E-3</v>
      </c>
      <c r="I2804" s="47" t="s">
        <v>790</v>
      </c>
      <c r="J2804" s="53" t="s">
        <v>740</v>
      </c>
    </row>
    <row r="2805" spans="1:10" ht="24" customHeight="1" x14ac:dyDescent="0.2">
      <c r="A2805" s="50" t="s">
        <v>731</v>
      </c>
      <c r="B2805" s="51" t="s">
        <v>895</v>
      </c>
      <c r="C2805" s="50" t="s">
        <v>25</v>
      </c>
      <c r="D2805" s="50" t="s">
        <v>894</v>
      </c>
      <c r="E2805" s="171" t="s">
        <v>728</v>
      </c>
      <c r="F2805" s="171"/>
      <c r="G2805" s="49" t="s">
        <v>254</v>
      </c>
      <c r="H2805" s="48">
        <v>6.0000000000000002E-5</v>
      </c>
      <c r="I2805" s="47" t="s">
        <v>893</v>
      </c>
      <c r="J2805" s="53" t="s">
        <v>751</v>
      </c>
    </row>
    <row r="2806" spans="1:10" ht="24" customHeight="1" x14ac:dyDescent="0.2">
      <c r="A2806" s="50" t="s">
        <v>731</v>
      </c>
      <c r="B2806" s="51" t="s">
        <v>758</v>
      </c>
      <c r="C2806" s="50" t="s">
        <v>25</v>
      </c>
      <c r="D2806" s="50" t="s">
        <v>757</v>
      </c>
      <c r="E2806" s="171" t="s">
        <v>728</v>
      </c>
      <c r="F2806" s="171"/>
      <c r="G2806" s="49" t="s">
        <v>254</v>
      </c>
      <c r="H2806" s="48">
        <v>1.3500000000000001E-3</v>
      </c>
      <c r="I2806" s="47" t="s">
        <v>756</v>
      </c>
      <c r="J2806" s="53" t="s">
        <v>880</v>
      </c>
    </row>
    <row r="2807" spans="1:10" ht="26.1" customHeight="1" x14ac:dyDescent="0.2">
      <c r="A2807" s="50" t="s">
        <v>731</v>
      </c>
      <c r="B2807" s="51" t="s">
        <v>892</v>
      </c>
      <c r="C2807" s="50" t="s">
        <v>25</v>
      </c>
      <c r="D2807" s="50" t="s">
        <v>891</v>
      </c>
      <c r="E2807" s="171" t="s">
        <v>728</v>
      </c>
      <c r="F2807" s="171"/>
      <c r="G2807" s="49" t="s">
        <v>254</v>
      </c>
      <c r="H2807" s="48">
        <v>1.4999999999999999E-4</v>
      </c>
      <c r="I2807" s="47" t="s">
        <v>890</v>
      </c>
      <c r="J2807" s="53" t="s">
        <v>751</v>
      </c>
    </row>
    <row r="2808" spans="1:10" ht="26.1" customHeight="1" x14ac:dyDescent="0.2">
      <c r="A2808" s="50" t="s">
        <v>731</v>
      </c>
      <c r="B2808" s="51" t="s">
        <v>788</v>
      </c>
      <c r="C2808" s="50" t="s">
        <v>25</v>
      </c>
      <c r="D2808" s="50" t="s">
        <v>787</v>
      </c>
      <c r="E2808" s="171" t="s">
        <v>728</v>
      </c>
      <c r="F2808" s="171"/>
      <c r="G2808" s="49" t="s">
        <v>254</v>
      </c>
      <c r="H2808" s="48">
        <v>6.0000000000000002E-5</v>
      </c>
      <c r="I2808" s="47" t="s">
        <v>786</v>
      </c>
      <c r="J2808" s="53" t="s">
        <v>751</v>
      </c>
    </row>
    <row r="2809" spans="1:10" ht="24" customHeight="1" x14ac:dyDescent="0.2">
      <c r="A2809" s="50" t="s">
        <v>731</v>
      </c>
      <c r="B2809" s="51" t="s">
        <v>762</v>
      </c>
      <c r="C2809" s="50" t="s">
        <v>25</v>
      </c>
      <c r="D2809" s="50" t="s">
        <v>761</v>
      </c>
      <c r="E2809" s="171" t="s">
        <v>728</v>
      </c>
      <c r="F2809" s="171"/>
      <c r="G2809" s="49" t="s">
        <v>254</v>
      </c>
      <c r="H2809" s="48">
        <v>4.4999999999999999E-4</v>
      </c>
      <c r="I2809" s="47" t="s">
        <v>760</v>
      </c>
      <c r="J2809" s="53" t="s">
        <v>798</v>
      </c>
    </row>
    <row r="2810" spans="1:10" ht="24" customHeight="1" x14ac:dyDescent="0.2">
      <c r="A2810" s="50" t="s">
        <v>731</v>
      </c>
      <c r="B2810" s="51" t="s">
        <v>814</v>
      </c>
      <c r="C2810" s="50" t="s">
        <v>25</v>
      </c>
      <c r="D2810" s="50" t="s">
        <v>813</v>
      </c>
      <c r="E2810" s="171" t="s">
        <v>728</v>
      </c>
      <c r="F2810" s="171"/>
      <c r="G2810" s="49" t="s">
        <v>812</v>
      </c>
      <c r="H2810" s="48">
        <v>6.8999999999999997E-4</v>
      </c>
      <c r="I2810" s="47" t="s">
        <v>811</v>
      </c>
      <c r="J2810" s="53" t="s">
        <v>751</v>
      </c>
    </row>
    <row r="2811" spans="1:10" ht="26.1" customHeight="1" x14ac:dyDescent="0.2">
      <c r="A2811" s="50" t="s">
        <v>731</v>
      </c>
      <c r="B2811" s="51" t="s">
        <v>832</v>
      </c>
      <c r="C2811" s="50" t="s">
        <v>25</v>
      </c>
      <c r="D2811" s="50" t="s">
        <v>831</v>
      </c>
      <c r="E2811" s="171" t="s">
        <v>728</v>
      </c>
      <c r="F2811" s="171"/>
      <c r="G2811" s="49" t="s">
        <v>812</v>
      </c>
      <c r="H2811" s="48">
        <v>2.4000000000000001E-4</v>
      </c>
      <c r="I2811" s="47" t="s">
        <v>830</v>
      </c>
      <c r="J2811" s="53" t="s">
        <v>740</v>
      </c>
    </row>
    <row r="2812" spans="1:10" ht="24" customHeight="1" x14ac:dyDescent="0.2">
      <c r="A2812" s="50" t="s">
        <v>731</v>
      </c>
      <c r="B2812" s="51" t="s">
        <v>889</v>
      </c>
      <c r="C2812" s="50" t="s">
        <v>25</v>
      </c>
      <c r="D2812" s="50" t="s">
        <v>888</v>
      </c>
      <c r="E2812" s="171" t="s">
        <v>840</v>
      </c>
      <c r="F2812" s="171"/>
      <c r="G2812" s="49" t="s">
        <v>839</v>
      </c>
      <c r="H2812" s="48">
        <v>0.3</v>
      </c>
      <c r="I2812" s="47" t="s">
        <v>844</v>
      </c>
      <c r="J2812" s="53" t="s">
        <v>822</v>
      </c>
    </row>
    <row r="2813" spans="1:10" x14ac:dyDescent="0.2">
      <c r="A2813" s="37"/>
      <c r="B2813" s="37"/>
      <c r="C2813" s="37"/>
      <c r="D2813" s="37"/>
      <c r="E2813" s="37" t="s">
        <v>713</v>
      </c>
      <c r="F2813" s="36">
        <v>5.7</v>
      </c>
      <c r="G2813" s="37" t="s">
        <v>712</v>
      </c>
      <c r="H2813" s="36">
        <v>0</v>
      </c>
      <c r="I2813" s="37" t="s">
        <v>711</v>
      </c>
      <c r="J2813" s="36">
        <v>5.7</v>
      </c>
    </row>
    <row r="2814" spans="1:10" x14ac:dyDescent="0.2">
      <c r="A2814" s="37"/>
      <c r="B2814" s="37"/>
      <c r="C2814" s="37"/>
      <c r="D2814" s="37"/>
      <c r="E2814" s="37" t="s">
        <v>710</v>
      </c>
      <c r="F2814" s="36">
        <v>27.9</v>
      </c>
      <c r="G2814" s="37"/>
      <c r="H2814" s="172" t="s">
        <v>709</v>
      </c>
      <c r="I2814" s="172"/>
      <c r="J2814" s="36">
        <v>139.53</v>
      </c>
    </row>
    <row r="2815" spans="1:10" ht="50.1" customHeight="1" thickBot="1" x14ac:dyDescent="0.25">
      <c r="A2815" s="22"/>
      <c r="B2815" s="22"/>
      <c r="C2815" s="22"/>
      <c r="D2815" s="22"/>
      <c r="E2815" s="22"/>
      <c r="F2815" s="22"/>
      <c r="G2815" s="22" t="s">
        <v>708</v>
      </c>
      <c r="H2815" s="35" t="s">
        <v>861</v>
      </c>
      <c r="I2815" s="22" t="s">
        <v>706</v>
      </c>
      <c r="J2815" s="32">
        <v>139.53</v>
      </c>
    </row>
    <row r="2816" spans="1:10" ht="0.95" customHeight="1" thickTop="1" x14ac:dyDescent="0.2">
      <c r="A2816" s="34"/>
      <c r="B2816" s="34"/>
      <c r="C2816" s="34"/>
      <c r="D2816" s="34"/>
      <c r="E2816" s="34"/>
      <c r="F2816" s="34"/>
      <c r="G2816" s="34"/>
      <c r="H2816" s="34"/>
      <c r="I2816" s="34"/>
      <c r="J2816" s="34"/>
    </row>
    <row r="2817" spans="1:10" ht="18" customHeight="1" x14ac:dyDescent="0.2">
      <c r="A2817" s="30" t="s">
        <v>591</v>
      </c>
      <c r="B2817" s="29" t="s">
        <v>10</v>
      </c>
      <c r="C2817" s="30" t="s">
        <v>11</v>
      </c>
      <c r="D2817" s="30" t="s">
        <v>12</v>
      </c>
      <c r="E2817" s="173" t="s">
        <v>725</v>
      </c>
      <c r="F2817" s="173"/>
      <c r="G2817" s="46" t="s">
        <v>13</v>
      </c>
      <c r="H2817" s="29" t="s">
        <v>14</v>
      </c>
      <c r="I2817" s="29" t="s">
        <v>15</v>
      </c>
      <c r="J2817" s="29" t="s">
        <v>17</v>
      </c>
    </row>
    <row r="2818" spans="1:10" ht="24" customHeight="1" x14ac:dyDescent="0.2">
      <c r="A2818" s="28" t="s">
        <v>723</v>
      </c>
      <c r="B2818" s="27" t="s">
        <v>592</v>
      </c>
      <c r="C2818" s="28" t="s">
        <v>25</v>
      </c>
      <c r="D2818" s="28" t="s">
        <v>593</v>
      </c>
      <c r="E2818" s="174" t="s">
        <v>887</v>
      </c>
      <c r="F2818" s="174"/>
      <c r="G2818" s="45" t="s">
        <v>254</v>
      </c>
      <c r="H2818" s="44">
        <v>1</v>
      </c>
      <c r="I2818" s="43">
        <v>337.11</v>
      </c>
      <c r="J2818" s="43">
        <v>337.11</v>
      </c>
    </row>
    <row r="2819" spans="1:10" ht="15" customHeight="1" x14ac:dyDescent="0.2">
      <c r="A2819" s="30" t="s">
        <v>9</v>
      </c>
      <c r="B2819" s="29" t="s">
        <v>10</v>
      </c>
      <c r="C2819" s="30" t="s">
        <v>11</v>
      </c>
      <c r="D2819" s="30" t="s">
        <v>12</v>
      </c>
      <c r="E2819" s="173" t="s">
        <v>725</v>
      </c>
      <c r="F2819" s="175"/>
      <c r="G2819" s="46" t="s">
        <v>13</v>
      </c>
      <c r="H2819" s="29" t="s">
        <v>14</v>
      </c>
      <c r="I2819" s="29" t="s">
        <v>15</v>
      </c>
      <c r="J2819" s="29" t="s">
        <v>17</v>
      </c>
    </row>
    <row r="2820" spans="1:10" ht="24" customHeight="1" x14ac:dyDescent="0.2">
      <c r="A2820" s="50" t="s">
        <v>731</v>
      </c>
      <c r="B2820" s="51" t="s">
        <v>846</v>
      </c>
      <c r="C2820" s="50" t="s">
        <v>25</v>
      </c>
      <c r="D2820" s="50" t="s">
        <v>845</v>
      </c>
      <c r="E2820" s="171" t="s">
        <v>840</v>
      </c>
      <c r="F2820" s="171"/>
      <c r="G2820" s="49" t="s">
        <v>839</v>
      </c>
      <c r="H2820" s="48">
        <v>0.5</v>
      </c>
      <c r="I2820" s="47" t="s">
        <v>844</v>
      </c>
      <c r="J2820" s="53" t="s">
        <v>885</v>
      </c>
    </row>
    <row r="2821" spans="1:10" ht="24" customHeight="1" x14ac:dyDescent="0.2">
      <c r="A2821" s="50" t="s">
        <v>731</v>
      </c>
      <c r="B2821" s="51" t="s">
        <v>884</v>
      </c>
      <c r="C2821" s="50" t="s">
        <v>25</v>
      </c>
      <c r="D2821" s="50" t="s">
        <v>593</v>
      </c>
      <c r="E2821" s="171" t="s">
        <v>728</v>
      </c>
      <c r="F2821" s="171"/>
      <c r="G2821" s="49" t="s">
        <v>254</v>
      </c>
      <c r="H2821" s="48">
        <v>1</v>
      </c>
      <c r="I2821" s="47" t="s">
        <v>883</v>
      </c>
      <c r="J2821" s="53" t="s">
        <v>883</v>
      </c>
    </row>
    <row r="2822" spans="1:10" ht="24" customHeight="1" x14ac:dyDescent="0.2">
      <c r="A2822" s="50" t="s">
        <v>731</v>
      </c>
      <c r="B2822" s="51" t="s">
        <v>849</v>
      </c>
      <c r="C2822" s="50" t="s">
        <v>25</v>
      </c>
      <c r="D2822" s="50" t="s">
        <v>848</v>
      </c>
      <c r="E2822" s="171" t="s">
        <v>728</v>
      </c>
      <c r="F2822" s="171"/>
      <c r="G2822" s="49" t="s">
        <v>27</v>
      </c>
      <c r="H2822" s="48">
        <v>0.42</v>
      </c>
      <c r="I2822" s="47" t="s">
        <v>789</v>
      </c>
      <c r="J2822" s="53" t="s">
        <v>882</v>
      </c>
    </row>
    <row r="2823" spans="1:10" ht="24" customHeight="1" x14ac:dyDescent="0.2">
      <c r="A2823" s="41" t="s">
        <v>723</v>
      </c>
      <c r="B2823" s="42" t="s">
        <v>859</v>
      </c>
      <c r="C2823" s="41" t="s">
        <v>25</v>
      </c>
      <c r="D2823" s="41" t="s">
        <v>858</v>
      </c>
      <c r="E2823" s="170" t="s">
        <v>853</v>
      </c>
      <c r="F2823" s="170"/>
      <c r="G2823" s="40" t="s">
        <v>839</v>
      </c>
      <c r="H2823" s="39">
        <v>0.5</v>
      </c>
      <c r="I2823" s="38" t="s">
        <v>857</v>
      </c>
      <c r="J2823" s="54" t="s">
        <v>886</v>
      </c>
    </row>
    <row r="2824" spans="1:10" ht="39.950000000000003" customHeight="1" x14ac:dyDescent="0.2">
      <c r="A2824" s="177" t="s">
        <v>850</v>
      </c>
      <c r="B2824" s="175"/>
      <c r="C2824" s="175"/>
      <c r="D2824" s="175"/>
      <c r="E2824" s="175"/>
      <c r="F2824" s="175"/>
      <c r="G2824" s="175"/>
      <c r="H2824" s="175"/>
      <c r="I2824" s="175"/>
      <c r="J2824" s="175"/>
    </row>
    <row r="2825" spans="1:10" ht="15" customHeight="1" x14ac:dyDescent="0.2">
      <c r="A2825" s="30" t="s">
        <v>9</v>
      </c>
      <c r="B2825" s="29" t="s">
        <v>10</v>
      </c>
      <c r="C2825" s="30" t="s">
        <v>11</v>
      </c>
      <c r="D2825" s="30" t="s">
        <v>12</v>
      </c>
      <c r="E2825" s="173" t="s">
        <v>725</v>
      </c>
      <c r="F2825" s="175"/>
      <c r="G2825" s="46" t="s">
        <v>13</v>
      </c>
      <c r="H2825" s="29" t="s">
        <v>14</v>
      </c>
      <c r="I2825" s="29" t="s">
        <v>15</v>
      </c>
      <c r="J2825" s="29" t="s">
        <v>17</v>
      </c>
    </row>
    <row r="2826" spans="1:10" ht="24" customHeight="1" x14ac:dyDescent="0.2">
      <c r="A2826" s="50" t="s">
        <v>731</v>
      </c>
      <c r="B2826" s="51" t="s">
        <v>846</v>
      </c>
      <c r="C2826" s="50" t="s">
        <v>25</v>
      </c>
      <c r="D2826" s="50" t="s">
        <v>845</v>
      </c>
      <c r="E2826" s="171" t="s">
        <v>840</v>
      </c>
      <c r="F2826" s="171"/>
      <c r="G2826" s="49" t="s">
        <v>839</v>
      </c>
      <c r="H2826" s="48">
        <v>0.5</v>
      </c>
      <c r="I2826" s="47" t="s">
        <v>844</v>
      </c>
      <c r="J2826" s="53" t="s">
        <v>885</v>
      </c>
    </row>
    <row r="2827" spans="1:10" ht="24" customHeight="1" x14ac:dyDescent="0.2">
      <c r="A2827" s="50" t="s">
        <v>731</v>
      </c>
      <c r="B2827" s="51" t="s">
        <v>884</v>
      </c>
      <c r="C2827" s="50" t="s">
        <v>25</v>
      </c>
      <c r="D2827" s="50" t="s">
        <v>593</v>
      </c>
      <c r="E2827" s="171" t="s">
        <v>728</v>
      </c>
      <c r="F2827" s="171"/>
      <c r="G2827" s="49" t="s">
        <v>254</v>
      </c>
      <c r="H2827" s="48">
        <v>1</v>
      </c>
      <c r="I2827" s="47" t="s">
        <v>883</v>
      </c>
      <c r="J2827" s="53" t="s">
        <v>883</v>
      </c>
    </row>
    <row r="2828" spans="1:10" ht="24" customHeight="1" x14ac:dyDescent="0.2">
      <c r="A2828" s="50" t="s">
        <v>731</v>
      </c>
      <c r="B2828" s="51" t="s">
        <v>849</v>
      </c>
      <c r="C2828" s="50" t="s">
        <v>25</v>
      </c>
      <c r="D2828" s="50" t="s">
        <v>848</v>
      </c>
      <c r="E2828" s="171" t="s">
        <v>728</v>
      </c>
      <c r="F2828" s="171"/>
      <c r="G2828" s="49" t="s">
        <v>27</v>
      </c>
      <c r="H2828" s="48">
        <v>0.42</v>
      </c>
      <c r="I2828" s="47" t="s">
        <v>789</v>
      </c>
      <c r="J2828" s="53" t="s">
        <v>882</v>
      </c>
    </row>
    <row r="2829" spans="1:10" ht="24" customHeight="1" x14ac:dyDescent="0.2">
      <c r="A2829" s="50" t="s">
        <v>731</v>
      </c>
      <c r="B2829" s="51" t="s">
        <v>836</v>
      </c>
      <c r="C2829" s="50" t="s">
        <v>25</v>
      </c>
      <c r="D2829" s="50" t="s">
        <v>835</v>
      </c>
      <c r="E2829" s="171" t="s">
        <v>728</v>
      </c>
      <c r="F2829" s="171"/>
      <c r="G2829" s="49" t="s">
        <v>254</v>
      </c>
      <c r="H2829" s="48">
        <v>3.27E-2</v>
      </c>
      <c r="I2829" s="47" t="s">
        <v>834</v>
      </c>
      <c r="J2829" s="53" t="s">
        <v>879</v>
      </c>
    </row>
    <row r="2830" spans="1:10" ht="26.1" customHeight="1" x14ac:dyDescent="0.2">
      <c r="A2830" s="50" t="s">
        <v>731</v>
      </c>
      <c r="B2830" s="51" t="s">
        <v>832</v>
      </c>
      <c r="C2830" s="50" t="s">
        <v>25</v>
      </c>
      <c r="D2830" s="50" t="s">
        <v>831</v>
      </c>
      <c r="E2830" s="171" t="s">
        <v>728</v>
      </c>
      <c r="F2830" s="171"/>
      <c r="G2830" s="49" t="s">
        <v>812</v>
      </c>
      <c r="H2830" s="48">
        <v>4.0000000000000002E-4</v>
      </c>
      <c r="I2830" s="47" t="s">
        <v>830</v>
      </c>
      <c r="J2830" s="53" t="s">
        <v>770</v>
      </c>
    </row>
    <row r="2831" spans="1:10" ht="24" customHeight="1" x14ac:dyDescent="0.2">
      <c r="A2831" s="50" t="s">
        <v>731</v>
      </c>
      <c r="B2831" s="51" t="s">
        <v>828</v>
      </c>
      <c r="C2831" s="50" t="s">
        <v>25</v>
      </c>
      <c r="D2831" s="50" t="s">
        <v>827</v>
      </c>
      <c r="E2831" s="171" t="s">
        <v>728</v>
      </c>
      <c r="F2831" s="171"/>
      <c r="G2831" s="49" t="s">
        <v>254</v>
      </c>
      <c r="H2831" s="48">
        <v>5.0000000000000002E-5</v>
      </c>
      <c r="I2831" s="47" t="s">
        <v>826</v>
      </c>
      <c r="J2831" s="53" t="s">
        <v>751</v>
      </c>
    </row>
    <row r="2832" spans="1:10" ht="24" customHeight="1" x14ac:dyDescent="0.2">
      <c r="A2832" s="50" t="s">
        <v>731</v>
      </c>
      <c r="B2832" s="51" t="s">
        <v>825</v>
      </c>
      <c r="C2832" s="50" t="s">
        <v>25</v>
      </c>
      <c r="D2832" s="50" t="s">
        <v>824</v>
      </c>
      <c r="E2832" s="171" t="s">
        <v>728</v>
      </c>
      <c r="F2832" s="171"/>
      <c r="G2832" s="49" t="s">
        <v>254</v>
      </c>
      <c r="H2832" s="48">
        <v>5.0900000000000001E-2</v>
      </c>
      <c r="I2832" s="47" t="s">
        <v>823</v>
      </c>
      <c r="J2832" s="53" t="s">
        <v>881</v>
      </c>
    </row>
    <row r="2833" spans="1:10" ht="24" customHeight="1" x14ac:dyDescent="0.2">
      <c r="A2833" s="50" t="s">
        <v>731</v>
      </c>
      <c r="B2833" s="51" t="s">
        <v>821</v>
      </c>
      <c r="C2833" s="50" t="s">
        <v>25</v>
      </c>
      <c r="D2833" s="50" t="s">
        <v>820</v>
      </c>
      <c r="E2833" s="171" t="s">
        <v>728</v>
      </c>
      <c r="F2833" s="171"/>
      <c r="G2833" s="49" t="s">
        <v>254</v>
      </c>
      <c r="H2833" s="48">
        <v>3.5E-4</v>
      </c>
      <c r="I2833" s="47" t="s">
        <v>819</v>
      </c>
      <c r="J2833" s="53" t="s">
        <v>751</v>
      </c>
    </row>
    <row r="2834" spans="1:10" ht="24" customHeight="1" x14ac:dyDescent="0.2">
      <c r="A2834" s="50" t="s">
        <v>731</v>
      </c>
      <c r="B2834" s="51" t="s">
        <v>818</v>
      </c>
      <c r="C2834" s="50" t="s">
        <v>25</v>
      </c>
      <c r="D2834" s="50" t="s">
        <v>817</v>
      </c>
      <c r="E2834" s="171" t="s">
        <v>728</v>
      </c>
      <c r="F2834" s="171"/>
      <c r="G2834" s="49" t="s">
        <v>254</v>
      </c>
      <c r="H2834" s="48">
        <v>2.0000000000000001E-4</v>
      </c>
      <c r="I2834" s="47" t="s">
        <v>816</v>
      </c>
      <c r="J2834" s="53" t="s">
        <v>740</v>
      </c>
    </row>
    <row r="2835" spans="1:10" ht="24" customHeight="1" x14ac:dyDescent="0.2">
      <c r="A2835" s="50" t="s">
        <v>731</v>
      </c>
      <c r="B2835" s="51" t="s">
        <v>814</v>
      </c>
      <c r="C2835" s="50" t="s">
        <v>25</v>
      </c>
      <c r="D2835" s="50" t="s">
        <v>813</v>
      </c>
      <c r="E2835" s="171" t="s">
        <v>728</v>
      </c>
      <c r="F2835" s="171"/>
      <c r="G2835" s="49" t="s">
        <v>812</v>
      </c>
      <c r="H2835" s="48">
        <v>1.15E-3</v>
      </c>
      <c r="I2835" s="47" t="s">
        <v>811</v>
      </c>
      <c r="J2835" s="53" t="s">
        <v>740</v>
      </c>
    </row>
    <row r="2836" spans="1:10" ht="24" customHeight="1" x14ac:dyDescent="0.2">
      <c r="A2836" s="50" t="s">
        <v>731</v>
      </c>
      <c r="B2836" s="51" t="s">
        <v>809</v>
      </c>
      <c r="C2836" s="50" t="s">
        <v>25</v>
      </c>
      <c r="D2836" s="50" t="s">
        <v>808</v>
      </c>
      <c r="E2836" s="171" t="s">
        <v>791</v>
      </c>
      <c r="F2836" s="171"/>
      <c r="G2836" s="49" t="s">
        <v>807</v>
      </c>
      <c r="H2836" s="48">
        <v>2.0000000000000001E-4</v>
      </c>
      <c r="I2836" s="47" t="s">
        <v>806</v>
      </c>
      <c r="J2836" s="53" t="s">
        <v>747</v>
      </c>
    </row>
    <row r="2837" spans="1:10" ht="24" customHeight="1" x14ac:dyDescent="0.2">
      <c r="A2837" s="50" t="s">
        <v>731</v>
      </c>
      <c r="B2837" s="51" t="s">
        <v>804</v>
      </c>
      <c r="C2837" s="50" t="s">
        <v>25</v>
      </c>
      <c r="D2837" s="50" t="s">
        <v>803</v>
      </c>
      <c r="E2837" s="171" t="s">
        <v>728</v>
      </c>
      <c r="F2837" s="171"/>
      <c r="G2837" s="49" t="s">
        <v>254</v>
      </c>
      <c r="H2837" s="48">
        <v>5.5000000000000003E-4</v>
      </c>
      <c r="I2837" s="47" t="s">
        <v>802</v>
      </c>
      <c r="J2837" s="53" t="s">
        <v>740</v>
      </c>
    </row>
    <row r="2838" spans="1:10" ht="24" customHeight="1" x14ac:dyDescent="0.2">
      <c r="A2838" s="50" t="s">
        <v>731</v>
      </c>
      <c r="B2838" s="51" t="s">
        <v>801</v>
      </c>
      <c r="C2838" s="50" t="s">
        <v>25</v>
      </c>
      <c r="D2838" s="50" t="s">
        <v>800</v>
      </c>
      <c r="E2838" s="171" t="s">
        <v>728</v>
      </c>
      <c r="F2838" s="171"/>
      <c r="G2838" s="49" t="s">
        <v>254</v>
      </c>
      <c r="H2838" s="48">
        <v>2.2499999999999998E-3</v>
      </c>
      <c r="I2838" s="47" t="s">
        <v>799</v>
      </c>
      <c r="J2838" s="53" t="s">
        <v>740</v>
      </c>
    </row>
    <row r="2839" spans="1:10" ht="26.1" customHeight="1" x14ac:dyDescent="0.2">
      <c r="A2839" s="50" t="s">
        <v>731</v>
      </c>
      <c r="B2839" s="51" t="s">
        <v>797</v>
      </c>
      <c r="C2839" s="50" t="s">
        <v>25</v>
      </c>
      <c r="D2839" s="50" t="s">
        <v>796</v>
      </c>
      <c r="E2839" s="171" t="s">
        <v>791</v>
      </c>
      <c r="F2839" s="171"/>
      <c r="G2839" s="49" t="s">
        <v>254</v>
      </c>
      <c r="H2839" s="48">
        <v>5.0900000000000001E-2</v>
      </c>
      <c r="I2839" s="47" t="s">
        <v>795</v>
      </c>
      <c r="J2839" s="53" t="s">
        <v>880</v>
      </c>
    </row>
    <row r="2840" spans="1:10" ht="24" customHeight="1" x14ac:dyDescent="0.2">
      <c r="A2840" s="50" t="s">
        <v>731</v>
      </c>
      <c r="B2840" s="51" t="s">
        <v>793</v>
      </c>
      <c r="C2840" s="50" t="s">
        <v>25</v>
      </c>
      <c r="D2840" s="50" t="s">
        <v>792</v>
      </c>
      <c r="E2840" s="171" t="s">
        <v>791</v>
      </c>
      <c r="F2840" s="171"/>
      <c r="G2840" s="49" t="s">
        <v>254</v>
      </c>
      <c r="H2840" s="48">
        <v>2.2499999999999998E-3</v>
      </c>
      <c r="I2840" s="47" t="s">
        <v>790</v>
      </c>
      <c r="J2840" s="53" t="s">
        <v>770</v>
      </c>
    </row>
    <row r="2841" spans="1:10" ht="26.1" customHeight="1" x14ac:dyDescent="0.2">
      <c r="A2841" s="50" t="s">
        <v>731</v>
      </c>
      <c r="B2841" s="51" t="s">
        <v>788</v>
      </c>
      <c r="C2841" s="50" t="s">
        <v>25</v>
      </c>
      <c r="D2841" s="50" t="s">
        <v>787</v>
      </c>
      <c r="E2841" s="171" t="s">
        <v>728</v>
      </c>
      <c r="F2841" s="171"/>
      <c r="G2841" s="49" t="s">
        <v>254</v>
      </c>
      <c r="H2841" s="48">
        <v>1E-4</v>
      </c>
      <c r="I2841" s="47" t="s">
        <v>786</v>
      </c>
      <c r="J2841" s="53" t="s">
        <v>751</v>
      </c>
    </row>
    <row r="2842" spans="1:10" ht="26.1" customHeight="1" x14ac:dyDescent="0.2">
      <c r="A2842" s="50" t="s">
        <v>731</v>
      </c>
      <c r="B2842" s="51" t="s">
        <v>785</v>
      </c>
      <c r="C2842" s="50" t="s">
        <v>25</v>
      </c>
      <c r="D2842" s="50" t="s">
        <v>784</v>
      </c>
      <c r="E2842" s="171" t="s">
        <v>728</v>
      </c>
      <c r="F2842" s="171"/>
      <c r="G2842" s="49" t="s">
        <v>254</v>
      </c>
      <c r="H2842" s="48">
        <v>2.9999999999999997E-4</v>
      </c>
      <c r="I2842" s="47" t="s">
        <v>783</v>
      </c>
      <c r="J2842" s="53" t="s">
        <v>751</v>
      </c>
    </row>
    <row r="2843" spans="1:10" ht="24" customHeight="1" x14ac:dyDescent="0.2">
      <c r="A2843" s="50" t="s">
        <v>731</v>
      </c>
      <c r="B2843" s="51" t="s">
        <v>781</v>
      </c>
      <c r="C2843" s="50" t="s">
        <v>25</v>
      </c>
      <c r="D2843" s="50" t="s">
        <v>780</v>
      </c>
      <c r="E2843" s="171" t="s">
        <v>728</v>
      </c>
      <c r="F2843" s="171"/>
      <c r="G2843" s="49" t="s">
        <v>254</v>
      </c>
      <c r="H2843" s="48">
        <v>2.9999999999999997E-4</v>
      </c>
      <c r="I2843" s="47" t="s">
        <v>779</v>
      </c>
      <c r="J2843" s="53" t="s">
        <v>740</v>
      </c>
    </row>
    <row r="2844" spans="1:10" ht="24" customHeight="1" x14ac:dyDescent="0.2">
      <c r="A2844" s="50" t="s">
        <v>731</v>
      </c>
      <c r="B2844" s="51" t="s">
        <v>777</v>
      </c>
      <c r="C2844" s="50" t="s">
        <v>25</v>
      </c>
      <c r="D2844" s="50" t="s">
        <v>776</v>
      </c>
      <c r="E2844" s="171" t="s">
        <v>728</v>
      </c>
      <c r="F2844" s="171"/>
      <c r="G2844" s="49" t="s">
        <v>775</v>
      </c>
      <c r="H2844" s="48">
        <v>4.0000000000000002E-4</v>
      </c>
      <c r="I2844" s="47" t="s">
        <v>774</v>
      </c>
      <c r="J2844" s="53" t="s">
        <v>751</v>
      </c>
    </row>
    <row r="2845" spans="1:10" ht="24" customHeight="1" x14ac:dyDescent="0.2">
      <c r="A2845" s="50" t="s">
        <v>731</v>
      </c>
      <c r="B2845" s="51" t="s">
        <v>773</v>
      </c>
      <c r="C2845" s="50" t="s">
        <v>25</v>
      </c>
      <c r="D2845" s="50" t="s">
        <v>772</v>
      </c>
      <c r="E2845" s="171" t="s">
        <v>728</v>
      </c>
      <c r="F2845" s="171"/>
      <c r="G2845" s="49" t="s">
        <v>254</v>
      </c>
      <c r="H2845" s="48">
        <v>2.0000000000000001E-4</v>
      </c>
      <c r="I2845" s="47" t="s">
        <v>771</v>
      </c>
      <c r="J2845" s="53" t="s">
        <v>751</v>
      </c>
    </row>
    <row r="2846" spans="1:10" ht="24" customHeight="1" x14ac:dyDescent="0.2">
      <c r="A2846" s="50" t="s">
        <v>731</v>
      </c>
      <c r="B2846" s="51" t="s">
        <v>769</v>
      </c>
      <c r="C2846" s="50" t="s">
        <v>25</v>
      </c>
      <c r="D2846" s="50" t="s">
        <v>768</v>
      </c>
      <c r="E2846" s="171" t="s">
        <v>728</v>
      </c>
      <c r="F2846" s="171"/>
      <c r="G2846" s="49" t="s">
        <v>254</v>
      </c>
      <c r="H2846" s="48">
        <v>5.0000000000000002E-5</v>
      </c>
      <c r="I2846" s="47" t="s">
        <v>767</v>
      </c>
      <c r="J2846" s="53" t="s">
        <v>751</v>
      </c>
    </row>
    <row r="2847" spans="1:10" ht="24" customHeight="1" x14ac:dyDescent="0.2">
      <c r="A2847" s="50" t="s">
        <v>731</v>
      </c>
      <c r="B2847" s="51" t="s">
        <v>766</v>
      </c>
      <c r="C2847" s="50" t="s">
        <v>25</v>
      </c>
      <c r="D2847" s="50" t="s">
        <v>765</v>
      </c>
      <c r="E2847" s="171" t="s">
        <v>728</v>
      </c>
      <c r="F2847" s="171"/>
      <c r="G2847" s="49" t="s">
        <v>254</v>
      </c>
      <c r="H2847" s="48">
        <v>8.9999999999999998E-4</v>
      </c>
      <c r="I2847" s="47" t="s">
        <v>764</v>
      </c>
      <c r="J2847" s="53" t="s">
        <v>740</v>
      </c>
    </row>
    <row r="2848" spans="1:10" ht="24" customHeight="1" x14ac:dyDescent="0.2">
      <c r="A2848" s="50" t="s">
        <v>731</v>
      </c>
      <c r="B2848" s="51" t="s">
        <v>762</v>
      </c>
      <c r="C2848" s="50" t="s">
        <v>25</v>
      </c>
      <c r="D2848" s="50" t="s">
        <v>761</v>
      </c>
      <c r="E2848" s="171" t="s">
        <v>728</v>
      </c>
      <c r="F2848" s="171"/>
      <c r="G2848" s="49" t="s">
        <v>254</v>
      </c>
      <c r="H2848" s="48">
        <v>7.5000000000000002E-4</v>
      </c>
      <c r="I2848" s="47" t="s">
        <v>760</v>
      </c>
      <c r="J2848" s="53" t="s">
        <v>879</v>
      </c>
    </row>
    <row r="2849" spans="1:11" ht="24" customHeight="1" x14ac:dyDescent="0.2">
      <c r="A2849" s="50" t="s">
        <v>731</v>
      </c>
      <c r="B2849" s="51" t="s">
        <v>758</v>
      </c>
      <c r="C2849" s="50" t="s">
        <v>25</v>
      </c>
      <c r="D2849" s="50" t="s">
        <v>757</v>
      </c>
      <c r="E2849" s="171" t="s">
        <v>728</v>
      </c>
      <c r="F2849" s="171"/>
      <c r="G2849" s="49" t="s">
        <v>254</v>
      </c>
      <c r="H2849" s="48">
        <v>2.2499999999999998E-3</v>
      </c>
      <c r="I2849" s="47" t="s">
        <v>756</v>
      </c>
      <c r="J2849" s="53" t="s">
        <v>878</v>
      </c>
    </row>
    <row r="2850" spans="1:11" x14ac:dyDescent="0.2">
      <c r="A2850" s="37"/>
      <c r="B2850" s="37"/>
      <c r="C2850" s="37"/>
      <c r="D2850" s="37"/>
      <c r="E2850" s="37" t="s">
        <v>713</v>
      </c>
      <c r="F2850" s="36">
        <v>9.51</v>
      </c>
      <c r="G2850" s="37" t="s">
        <v>712</v>
      </c>
      <c r="H2850" s="36">
        <v>0</v>
      </c>
      <c r="I2850" s="37" t="s">
        <v>711</v>
      </c>
      <c r="J2850" s="36">
        <v>9.51</v>
      </c>
    </row>
    <row r="2851" spans="1:11" x14ac:dyDescent="0.2">
      <c r="A2851" s="37"/>
      <c r="B2851" s="37"/>
      <c r="C2851" s="37"/>
      <c r="D2851" s="37"/>
      <c r="E2851" s="37" t="s">
        <v>710</v>
      </c>
      <c r="F2851" s="36">
        <v>84.27</v>
      </c>
      <c r="G2851" s="37"/>
      <c r="H2851" s="172" t="s">
        <v>709</v>
      </c>
      <c r="I2851" s="172"/>
      <c r="J2851" s="36">
        <v>421.38</v>
      </c>
    </row>
    <row r="2852" spans="1:11" ht="50.1" customHeight="1" thickBot="1" x14ac:dyDescent="0.25">
      <c r="A2852" s="22"/>
      <c r="B2852" s="22"/>
      <c r="C2852" s="22"/>
      <c r="D2852" s="22"/>
      <c r="E2852" s="22"/>
      <c r="F2852" s="22"/>
      <c r="G2852" s="22" t="s">
        <v>708</v>
      </c>
      <c r="H2852" s="35" t="s">
        <v>861</v>
      </c>
      <c r="I2852" s="22" t="s">
        <v>706</v>
      </c>
      <c r="J2852" s="32">
        <v>421.38</v>
      </c>
    </row>
    <row r="2853" spans="1:11" ht="0.95" customHeight="1" thickTop="1" x14ac:dyDescent="0.2">
      <c r="A2853" s="34"/>
      <c r="B2853" s="34"/>
      <c r="C2853" s="34"/>
      <c r="D2853" s="34"/>
      <c r="E2853" s="34"/>
      <c r="F2853" s="34"/>
      <c r="G2853" s="34"/>
      <c r="H2853" s="34"/>
      <c r="I2853" s="34"/>
      <c r="J2853" s="34"/>
    </row>
    <row r="2854" spans="1:11" ht="18" customHeight="1" x14ac:dyDescent="0.2">
      <c r="A2854" s="30" t="s">
        <v>594</v>
      </c>
      <c r="B2854" s="29" t="s">
        <v>10</v>
      </c>
      <c r="C2854" s="30" t="s">
        <v>11</v>
      </c>
      <c r="D2854" s="30" t="s">
        <v>12</v>
      </c>
      <c r="E2854" s="173" t="s">
        <v>725</v>
      </c>
      <c r="F2854" s="173"/>
      <c r="G2854" s="46" t="s">
        <v>13</v>
      </c>
      <c r="H2854" s="29" t="s">
        <v>14</v>
      </c>
      <c r="I2854" s="29" t="s">
        <v>724</v>
      </c>
      <c r="J2854" s="29" t="s">
        <v>15</v>
      </c>
      <c r="K2854" s="29" t="s">
        <v>17</v>
      </c>
    </row>
    <row r="2855" spans="1:11" ht="26.1" customHeight="1" x14ac:dyDescent="0.2">
      <c r="A2855" s="28" t="s">
        <v>723</v>
      </c>
      <c r="B2855" s="27" t="s">
        <v>595</v>
      </c>
      <c r="C2855" s="28" t="s">
        <v>151</v>
      </c>
      <c r="D2855" s="28" t="s">
        <v>596</v>
      </c>
      <c r="E2855" s="174">
        <v>0</v>
      </c>
      <c r="F2855" s="174"/>
      <c r="G2855" s="45" t="s">
        <v>254</v>
      </c>
      <c r="H2855" s="44">
        <v>1</v>
      </c>
      <c r="I2855" s="43"/>
      <c r="J2855" s="43">
        <v>1393.62</v>
      </c>
      <c r="K2855" s="43">
        <v>1393.62</v>
      </c>
    </row>
    <row r="2856" spans="1:11" ht="26.1" customHeight="1" x14ac:dyDescent="0.2">
      <c r="A2856" s="41" t="s">
        <v>718</v>
      </c>
      <c r="B2856" s="42" t="s">
        <v>877</v>
      </c>
      <c r="C2856" s="41" t="s">
        <v>151</v>
      </c>
      <c r="D2856" s="41" t="s">
        <v>876</v>
      </c>
      <c r="E2856" s="170">
        <v>0</v>
      </c>
      <c r="F2856" s="170"/>
      <c r="G2856" s="40" t="s">
        <v>839</v>
      </c>
      <c r="H2856" s="39">
        <v>3.3</v>
      </c>
      <c r="I2856" s="39">
        <v>0</v>
      </c>
      <c r="J2856" s="38">
        <v>30.03</v>
      </c>
      <c r="K2856" s="38">
        <v>99.09</v>
      </c>
    </row>
    <row r="2857" spans="1:11" ht="26.1" customHeight="1" x14ac:dyDescent="0.2">
      <c r="A2857" s="41" t="s">
        <v>718</v>
      </c>
      <c r="B2857" s="42" t="s">
        <v>875</v>
      </c>
      <c r="C2857" s="41" t="s">
        <v>151</v>
      </c>
      <c r="D2857" s="41" t="s">
        <v>874</v>
      </c>
      <c r="E2857" s="170">
        <v>0</v>
      </c>
      <c r="F2857" s="170"/>
      <c r="G2857" s="40" t="s">
        <v>839</v>
      </c>
      <c r="H2857" s="39">
        <v>3.3</v>
      </c>
      <c r="I2857" s="39">
        <v>0</v>
      </c>
      <c r="J2857" s="38">
        <v>24.27</v>
      </c>
      <c r="K2857" s="38">
        <v>80.09</v>
      </c>
    </row>
    <row r="2858" spans="1:11" ht="24" customHeight="1" x14ac:dyDescent="0.2">
      <c r="A2858" s="50" t="s">
        <v>731</v>
      </c>
      <c r="B2858" s="51" t="s">
        <v>873</v>
      </c>
      <c r="C2858" s="50" t="s">
        <v>151</v>
      </c>
      <c r="D2858" s="50" t="s">
        <v>872</v>
      </c>
      <c r="E2858" s="171" t="s">
        <v>728</v>
      </c>
      <c r="F2858" s="171"/>
      <c r="G2858" s="49" t="s">
        <v>254</v>
      </c>
      <c r="H2858" s="48">
        <v>1</v>
      </c>
      <c r="I2858" s="48">
        <v>0</v>
      </c>
      <c r="J2858" s="47">
        <v>473.95</v>
      </c>
      <c r="K2858" s="47">
        <v>473.95</v>
      </c>
    </row>
    <row r="2859" spans="1:11" ht="24" customHeight="1" x14ac:dyDescent="0.2">
      <c r="A2859" s="50" t="s">
        <v>731</v>
      </c>
      <c r="B2859" s="51" t="s">
        <v>871</v>
      </c>
      <c r="C2859" s="50" t="s">
        <v>151</v>
      </c>
      <c r="D2859" s="50" t="s">
        <v>870</v>
      </c>
      <c r="E2859" s="171" t="s">
        <v>728</v>
      </c>
      <c r="F2859" s="171"/>
      <c r="G2859" s="49" t="s">
        <v>27</v>
      </c>
      <c r="H2859" s="48">
        <v>1.2</v>
      </c>
      <c r="I2859" s="48">
        <v>0</v>
      </c>
      <c r="J2859" s="47">
        <v>0.28999999999999998</v>
      </c>
      <c r="K2859" s="47">
        <v>0.34</v>
      </c>
    </row>
    <row r="2860" spans="1:11" ht="24" customHeight="1" x14ac:dyDescent="0.2">
      <c r="A2860" s="50" t="s">
        <v>731</v>
      </c>
      <c r="B2860" s="51" t="s">
        <v>869</v>
      </c>
      <c r="C2860" s="50" t="s">
        <v>151</v>
      </c>
      <c r="D2860" s="50" t="s">
        <v>868</v>
      </c>
      <c r="E2860" s="171" t="s">
        <v>728</v>
      </c>
      <c r="F2860" s="171"/>
      <c r="G2860" s="49" t="s">
        <v>254</v>
      </c>
      <c r="H2860" s="48">
        <v>2</v>
      </c>
      <c r="I2860" s="48">
        <v>0</v>
      </c>
      <c r="J2860" s="47">
        <v>9.4</v>
      </c>
      <c r="K2860" s="47">
        <v>18.8</v>
      </c>
    </row>
    <row r="2861" spans="1:11" ht="24" customHeight="1" x14ac:dyDescent="0.2">
      <c r="A2861" s="50" t="s">
        <v>731</v>
      </c>
      <c r="B2861" s="51" t="s">
        <v>867</v>
      </c>
      <c r="C2861" s="50" t="s">
        <v>151</v>
      </c>
      <c r="D2861" s="50" t="s">
        <v>866</v>
      </c>
      <c r="E2861" s="171" t="s">
        <v>728</v>
      </c>
      <c r="F2861" s="171"/>
      <c r="G2861" s="49" t="s">
        <v>254</v>
      </c>
      <c r="H2861" s="48">
        <v>1</v>
      </c>
      <c r="I2861" s="48">
        <v>0</v>
      </c>
      <c r="J2861" s="47">
        <v>99.93</v>
      </c>
      <c r="K2861" s="47">
        <v>99.93</v>
      </c>
    </row>
    <row r="2862" spans="1:11" ht="24" customHeight="1" x14ac:dyDescent="0.2">
      <c r="A2862" s="50" t="s">
        <v>731</v>
      </c>
      <c r="B2862" s="51" t="s">
        <v>865</v>
      </c>
      <c r="C2862" s="50" t="s">
        <v>151</v>
      </c>
      <c r="D2862" s="50" t="s">
        <v>864</v>
      </c>
      <c r="E2862" s="171" t="s">
        <v>728</v>
      </c>
      <c r="F2862" s="171"/>
      <c r="G2862" s="49" t="s">
        <v>254</v>
      </c>
      <c r="H2862" s="48">
        <v>1</v>
      </c>
      <c r="I2862" s="48">
        <v>0</v>
      </c>
      <c r="J2862" s="47">
        <v>545.82000000000005</v>
      </c>
      <c r="K2862" s="47">
        <v>545.82000000000005</v>
      </c>
    </row>
    <row r="2863" spans="1:11" ht="24" customHeight="1" x14ac:dyDescent="0.2">
      <c r="A2863" s="50" t="s">
        <v>731</v>
      </c>
      <c r="B2863" s="51" t="s">
        <v>863</v>
      </c>
      <c r="C2863" s="50" t="s">
        <v>151</v>
      </c>
      <c r="D2863" s="50" t="s">
        <v>862</v>
      </c>
      <c r="E2863" s="171" t="s">
        <v>728</v>
      </c>
      <c r="F2863" s="171"/>
      <c r="G2863" s="49" t="s">
        <v>254</v>
      </c>
      <c r="H2863" s="48">
        <v>1</v>
      </c>
      <c r="I2863" s="48">
        <v>0</v>
      </c>
      <c r="J2863" s="47">
        <v>75.599999999999994</v>
      </c>
      <c r="K2863" s="47">
        <v>75.599999999999994</v>
      </c>
    </row>
    <row r="2864" spans="1:11" ht="25.5" x14ac:dyDescent="0.2">
      <c r="A2864" s="37"/>
      <c r="B2864" s="37"/>
      <c r="C2864" s="37"/>
      <c r="D2864" s="37"/>
      <c r="E2864" s="37"/>
      <c r="F2864" s="37" t="s">
        <v>713</v>
      </c>
      <c r="G2864" s="36">
        <v>118.53</v>
      </c>
      <c r="H2864" s="37" t="s">
        <v>712</v>
      </c>
      <c r="I2864" s="36">
        <v>0</v>
      </c>
      <c r="J2864" s="37" t="s">
        <v>711</v>
      </c>
      <c r="K2864" s="36">
        <v>118.53</v>
      </c>
    </row>
    <row r="2865" spans="1:11" ht="25.5" x14ac:dyDescent="0.2">
      <c r="A2865" s="37"/>
      <c r="B2865" s="37"/>
      <c r="C2865" s="37"/>
      <c r="D2865" s="37"/>
      <c r="E2865" s="37"/>
      <c r="F2865" s="37" t="s">
        <v>710</v>
      </c>
      <c r="G2865" s="36">
        <v>348.4</v>
      </c>
      <c r="H2865" s="172"/>
      <c r="I2865" s="172" t="s">
        <v>709</v>
      </c>
      <c r="J2865" s="37"/>
      <c r="K2865" s="36">
        <v>1742.02</v>
      </c>
    </row>
    <row r="2866" spans="1:11" ht="50.1" customHeight="1" thickBot="1" x14ac:dyDescent="0.25">
      <c r="A2866" s="22"/>
      <c r="B2866" s="22"/>
      <c r="C2866" s="22"/>
      <c r="D2866" s="22"/>
      <c r="E2866" s="22"/>
      <c r="F2866" s="22"/>
      <c r="G2866" s="22"/>
      <c r="H2866" s="22" t="s">
        <v>708</v>
      </c>
      <c r="I2866" s="35" t="s">
        <v>861</v>
      </c>
      <c r="J2866" s="22" t="s">
        <v>706</v>
      </c>
      <c r="K2866" s="32">
        <v>1742.02</v>
      </c>
    </row>
    <row r="2867" spans="1:11" ht="0.95" customHeight="1" thickTop="1" x14ac:dyDescent="0.2">
      <c r="A2867" s="34"/>
      <c r="B2867" s="34"/>
      <c r="C2867" s="34"/>
      <c r="D2867" s="34"/>
      <c r="E2867" s="34"/>
      <c r="F2867" s="34"/>
      <c r="G2867" s="34"/>
      <c r="H2867" s="34"/>
      <c r="I2867" s="34"/>
      <c r="J2867" s="34"/>
      <c r="K2867" s="34"/>
    </row>
    <row r="2868" spans="1:11" ht="18" customHeight="1" x14ac:dyDescent="0.2">
      <c r="A2868" s="30" t="s">
        <v>597</v>
      </c>
      <c r="B2868" s="29" t="s">
        <v>10</v>
      </c>
      <c r="C2868" s="30" t="s">
        <v>11</v>
      </c>
      <c r="D2868" s="30" t="s">
        <v>12</v>
      </c>
      <c r="E2868" s="173" t="s">
        <v>725</v>
      </c>
      <c r="F2868" s="173"/>
      <c r="G2868" s="46" t="s">
        <v>13</v>
      </c>
      <c r="H2868" s="29" t="s">
        <v>14</v>
      </c>
      <c r="I2868" s="29" t="s">
        <v>15</v>
      </c>
      <c r="J2868" s="29" t="s">
        <v>17</v>
      </c>
    </row>
    <row r="2869" spans="1:11" ht="26.1" customHeight="1" x14ac:dyDescent="0.2">
      <c r="A2869" s="28" t="s">
        <v>723</v>
      </c>
      <c r="B2869" s="27" t="s">
        <v>598</v>
      </c>
      <c r="C2869" s="28" t="s">
        <v>25</v>
      </c>
      <c r="D2869" s="28" t="s">
        <v>599</v>
      </c>
      <c r="E2869" s="174" t="s">
        <v>860</v>
      </c>
      <c r="F2869" s="174"/>
      <c r="G2869" s="45" t="s">
        <v>254</v>
      </c>
      <c r="H2869" s="44">
        <v>1</v>
      </c>
      <c r="I2869" s="43">
        <v>397.78</v>
      </c>
      <c r="J2869" s="43">
        <v>397.78</v>
      </c>
    </row>
    <row r="2870" spans="1:11" ht="15" customHeight="1" x14ac:dyDescent="0.2">
      <c r="A2870" s="30" t="s">
        <v>9</v>
      </c>
      <c r="B2870" s="29" t="s">
        <v>10</v>
      </c>
      <c r="C2870" s="30" t="s">
        <v>11</v>
      </c>
      <c r="D2870" s="30" t="s">
        <v>12</v>
      </c>
      <c r="E2870" s="173" t="s">
        <v>725</v>
      </c>
      <c r="F2870" s="175"/>
      <c r="G2870" s="46" t="s">
        <v>13</v>
      </c>
      <c r="H2870" s="29" t="s">
        <v>14</v>
      </c>
      <c r="I2870" s="29" t="s">
        <v>15</v>
      </c>
      <c r="J2870" s="29" t="s">
        <v>17</v>
      </c>
    </row>
    <row r="2871" spans="1:11" ht="24" customHeight="1" x14ac:dyDescent="0.2">
      <c r="A2871" s="50" t="s">
        <v>731</v>
      </c>
      <c r="B2871" s="51" t="s">
        <v>849</v>
      </c>
      <c r="C2871" s="50" t="s">
        <v>25</v>
      </c>
      <c r="D2871" s="50" t="s">
        <v>848</v>
      </c>
      <c r="E2871" s="171" t="s">
        <v>728</v>
      </c>
      <c r="F2871" s="171"/>
      <c r="G2871" s="49" t="s">
        <v>27</v>
      </c>
      <c r="H2871" s="48">
        <v>1.88</v>
      </c>
      <c r="I2871" s="47" t="s">
        <v>789</v>
      </c>
      <c r="J2871" s="53" t="s">
        <v>847</v>
      </c>
    </row>
    <row r="2872" spans="1:11" ht="24" customHeight="1" x14ac:dyDescent="0.2">
      <c r="A2872" s="50" t="s">
        <v>731</v>
      </c>
      <c r="B2872" s="51" t="s">
        <v>846</v>
      </c>
      <c r="C2872" s="50" t="s">
        <v>25</v>
      </c>
      <c r="D2872" s="50" t="s">
        <v>845</v>
      </c>
      <c r="E2872" s="171" t="s">
        <v>840</v>
      </c>
      <c r="F2872" s="171"/>
      <c r="G2872" s="49" t="s">
        <v>839</v>
      </c>
      <c r="H2872" s="48">
        <v>2</v>
      </c>
      <c r="I2872" s="47" t="s">
        <v>844</v>
      </c>
      <c r="J2872" s="53" t="s">
        <v>843</v>
      </c>
    </row>
    <row r="2873" spans="1:11" ht="24" customHeight="1" x14ac:dyDescent="0.2">
      <c r="A2873" s="50" t="s">
        <v>731</v>
      </c>
      <c r="B2873" s="51" t="s">
        <v>842</v>
      </c>
      <c r="C2873" s="50" t="s">
        <v>25</v>
      </c>
      <c r="D2873" s="50" t="s">
        <v>841</v>
      </c>
      <c r="E2873" s="171" t="s">
        <v>840</v>
      </c>
      <c r="F2873" s="171"/>
      <c r="G2873" s="49" t="s">
        <v>839</v>
      </c>
      <c r="H2873" s="48">
        <v>2</v>
      </c>
      <c r="I2873" s="47" t="s">
        <v>838</v>
      </c>
      <c r="J2873" s="53" t="s">
        <v>837</v>
      </c>
    </row>
    <row r="2874" spans="1:11" ht="24" customHeight="1" x14ac:dyDescent="0.2">
      <c r="A2874" s="41" t="s">
        <v>723</v>
      </c>
      <c r="B2874" s="42" t="s">
        <v>859</v>
      </c>
      <c r="C2874" s="41" t="s">
        <v>25</v>
      </c>
      <c r="D2874" s="41" t="s">
        <v>858</v>
      </c>
      <c r="E2874" s="170" t="s">
        <v>853</v>
      </c>
      <c r="F2874" s="170"/>
      <c r="G2874" s="40" t="s">
        <v>839</v>
      </c>
      <c r="H2874" s="39">
        <v>2</v>
      </c>
      <c r="I2874" s="38" t="s">
        <v>857</v>
      </c>
      <c r="J2874" s="54" t="s">
        <v>856</v>
      </c>
    </row>
    <row r="2875" spans="1:11" ht="24" customHeight="1" x14ac:dyDescent="0.2">
      <c r="A2875" s="41" t="s">
        <v>723</v>
      </c>
      <c r="B2875" s="42" t="s">
        <v>855</v>
      </c>
      <c r="C2875" s="41" t="s">
        <v>25</v>
      </c>
      <c r="D2875" s="41" t="s">
        <v>854</v>
      </c>
      <c r="E2875" s="170" t="s">
        <v>853</v>
      </c>
      <c r="F2875" s="170"/>
      <c r="G2875" s="40" t="s">
        <v>839</v>
      </c>
      <c r="H2875" s="39">
        <v>2</v>
      </c>
      <c r="I2875" s="38" t="s">
        <v>852</v>
      </c>
      <c r="J2875" s="54" t="s">
        <v>851</v>
      </c>
    </row>
    <row r="2876" spans="1:11" ht="26.1" customHeight="1" x14ac:dyDescent="0.2">
      <c r="A2876" s="50" t="s">
        <v>731</v>
      </c>
      <c r="B2876" s="51" t="s">
        <v>739</v>
      </c>
      <c r="C2876" s="50" t="s">
        <v>25</v>
      </c>
      <c r="D2876" s="50" t="s">
        <v>599</v>
      </c>
      <c r="E2876" s="171" t="s">
        <v>728</v>
      </c>
      <c r="F2876" s="171"/>
      <c r="G2876" s="49" t="s">
        <v>254</v>
      </c>
      <c r="H2876" s="48">
        <v>1</v>
      </c>
      <c r="I2876" s="47" t="s">
        <v>738</v>
      </c>
      <c r="J2876" s="53" t="s">
        <v>738</v>
      </c>
    </row>
    <row r="2877" spans="1:11" ht="39.950000000000003" customHeight="1" x14ac:dyDescent="0.2">
      <c r="A2877" s="177" t="s">
        <v>850</v>
      </c>
      <c r="B2877" s="175"/>
      <c r="C2877" s="175"/>
      <c r="D2877" s="175"/>
      <c r="E2877" s="175"/>
      <c r="F2877" s="175"/>
      <c r="G2877" s="175"/>
      <c r="H2877" s="175"/>
      <c r="I2877" s="175"/>
      <c r="J2877" s="175"/>
    </row>
    <row r="2878" spans="1:11" ht="15" customHeight="1" x14ac:dyDescent="0.2">
      <c r="A2878" s="30" t="s">
        <v>9</v>
      </c>
      <c r="B2878" s="29" t="s">
        <v>10</v>
      </c>
      <c r="C2878" s="30" t="s">
        <v>11</v>
      </c>
      <c r="D2878" s="30" t="s">
        <v>12</v>
      </c>
      <c r="E2878" s="173" t="s">
        <v>725</v>
      </c>
      <c r="F2878" s="175"/>
      <c r="G2878" s="46" t="s">
        <v>13</v>
      </c>
      <c r="H2878" s="29" t="s">
        <v>14</v>
      </c>
      <c r="I2878" s="29" t="s">
        <v>15</v>
      </c>
      <c r="J2878" s="29" t="s">
        <v>17</v>
      </c>
    </row>
    <row r="2879" spans="1:11" ht="24" customHeight="1" x14ac:dyDescent="0.2">
      <c r="A2879" s="50" t="s">
        <v>731</v>
      </c>
      <c r="B2879" s="51" t="s">
        <v>849</v>
      </c>
      <c r="C2879" s="50" t="s">
        <v>25</v>
      </c>
      <c r="D2879" s="50" t="s">
        <v>848</v>
      </c>
      <c r="E2879" s="171" t="s">
        <v>728</v>
      </c>
      <c r="F2879" s="171"/>
      <c r="G2879" s="49" t="s">
        <v>27</v>
      </c>
      <c r="H2879" s="48">
        <v>1.88</v>
      </c>
      <c r="I2879" s="47" t="s">
        <v>789</v>
      </c>
      <c r="J2879" s="53" t="s">
        <v>847</v>
      </c>
    </row>
    <row r="2880" spans="1:11" ht="24" customHeight="1" x14ac:dyDescent="0.2">
      <c r="A2880" s="50" t="s">
        <v>731</v>
      </c>
      <c r="B2880" s="51" t="s">
        <v>846</v>
      </c>
      <c r="C2880" s="50" t="s">
        <v>25</v>
      </c>
      <c r="D2880" s="50" t="s">
        <v>845</v>
      </c>
      <c r="E2880" s="171" t="s">
        <v>840</v>
      </c>
      <c r="F2880" s="171"/>
      <c r="G2880" s="49" t="s">
        <v>839</v>
      </c>
      <c r="H2880" s="48">
        <v>2</v>
      </c>
      <c r="I2880" s="47" t="s">
        <v>844</v>
      </c>
      <c r="J2880" s="53" t="s">
        <v>843</v>
      </c>
    </row>
    <row r="2881" spans="1:10" ht="24" customHeight="1" x14ac:dyDescent="0.2">
      <c r="A2881" s="50" t="s">
        <v>731</v>
      </c>
      <c r="B2881" s="51" t="s">
        <v>842</v>
      </c>
      <c r="C2881" s="50" t="s">
        <v>25</v>
      </c>
      <c r="D2881" s="50" t="s">
        <v>841</v>
      </c>
      <c r="E2881" s="171" t="s">
        <v>840</v>
      </c>
      <c r="F2881" s="171"/>
      <c r="G2881" s="49" t="s">
        <v>839</v>
      </c>
      <c r="H2881" s="48">
        <v>2</v>
      </c>
      <c r="I2881" s="47" t="s">
        <v>838</v>
      </c>
      <c r="J2881" s="53" t="s">
        <v>837</v>
      </c>
    </row>
    <row r="2882" spans="1:10" ht="24" customHeight="1" x14ac:dyDescent="0.2">
      <c r="A2882" s="50" t="s">
        <v>731</v>
      </c>
      <c r="B2882" s="51" t="s">
        <v>836</v>
      </c>
      <c r="C2882" s="50" t="s">
        <v>25</v>
      </c>
      <c r="D2882" s="50" t="s">
        <v>835</v>
      </c>
      <c r="E2882" s="171" t="s">
        <v>728</v>
      </c>
      <c r="F2882" s="171"/>
      <c r="G2882" s="49" t="s">
        <v>254</v>
      </c>
      <c r="H2882" s="48">
        <v>0.31900000000000001</v>
      </c>
      <c r="I2882" s="47" t="s">
        <v>834</v>
      </c>
      <c r="J2882" s="53" t="s">
        <v>833</v>
      </c>
    </row>
    <row r="2883" spans="1:10" ht="26.1" customHeight="1" x14ac:dyDescent="0.2">
      <c r="A2883" s="50" t="s">
        <v>731</v>
      </c>
      <c r="B2883" s="51" t="s">
        <v>832</v>
      </c>
      <c r="C2883" s="50" t="s">
        <v>25</v>
      </c>
      <c r="D2883" s="50" t="s">
        <v>831</v>
      </c>
      <c r="E2883" s="171" t="s">
        <v>728</v>
      </c>
      <c r="F2883" s="171"/>
      <c r="G2883" s="49" t="s">
        <v>812</v>
      </c>
      <c r="H2883" s="48">
        <v>3.2000000000000002E-3</v>
      </c>
      <c r="I2883" s="47" t="s">
        <v>830</v>
      </c>
      <c r="J2883" s="53" t="s">
        <v>829</v>
      </c>
    </row>
    <row r="2884" spans="1:10" ht="24" customHeight="1" x14ac:dyDescent="0.2">
      <c r="A2884" s="50" t="s">
        <v>731</v>
      </c>
      <c r="B2884" s="51" t="s">
        <v>828</v>
      </c>
      <c r="C2884" s="50" t="s">
        <v>25</v>
      </c>
      <c r="D2884" s="50" t="s">
        <v>827</v>
      </c>
      <c r="E2884" s="171" t="s">
        <v>728</v>
      </c>
      <c r="F2884" s="171"/>
      <c r="G2884" s="49" t="s">
        <v>254</v>
      </c>
      <c r="H2884" s="48">
        <v>2.0000000000000001E-4</v>
      </c>
      <c r="I2884" s="47" t="s">
        <v>826</v>
      </c>
      <c r="J2884" s="53" t="s">
        <v>751</v>
      </c>
    </row>
    <row r="2885" spans="1:10" ht="24" customHeight="1" x14ac:dyDescent="0.2">
      <c r="A2885" s="50" t="s">
        <v>731</v>
      </c>
      <c r="B2885" s="51" t="s">
        <v>825</v>
      </c>
      <c r="C2885" s="50" t="s">
        <v>25</v>
      </c>
      <c r="D2885" s="50" t="s">
        <v>824</v>
      </c>
      <c r="E2885" s="171" t="s">
        <v>728</v>
      </c>
      <c r="F2885" s="171"/>
      <c r="G2885" s="49" t="s">
        <v>254</v>
      </c>
      <c r="H2885" s="48">
        <v>0.40720000000000001</v>
      </c>
      <c r="I2885" s="47" t="s">
        <v>823</v>
      </c>
      <c r="J2885" s="53" t="s">
        <v>822</v>
      </c>
    </row>
    <row r="2886" spans="1:10" ht="24" customHeight="1" x14ac:dyDescent="0.2">
      <c r="A2886" s="50" t="s">
        <v>731</v>
      </c>
      <c r="B2886" s="51" t="s">
        <v>821</v>
      </c>
      <c r="C2886" s="50" t="s">
        <v>25</v>
      </c>
      <c r="D2886" s="50" t="s">
        <v>820</v>
      </c>
      <c r="E2886" s="171" t="s">
        <v>728</v>
      </c>
      <c r="F2886" s="171"/>
      <c r="G2886" s="49" t="s">
        <v>254</v>
      </c>
      <c r="H2886" s="48">
        <v>1.4E-3</v>
      </c>
      <c r="I2886" s="47" t="s">
        <v>819</v>
      </c>
      <c r="J2886" s="53" t="s">
        <v>782</v>
      </c>
    </row>
    <row r="2887" spans="1:10" ht="24" customHeight="1" x14ac:dyDescent="0.2">
      <c r="A2887" s="50" t="s">
        <v>731</v>
      </c>
      <c r="B2887" s="51" t="s">
        <v>818</v>
      </c>
      <c r="C2887" s="50" t="s">
        <v>25</v>
      </c>
      <c r="D2887" s="50" t="s">
        <v>817</v>
      </c>
      <c r="E2887" s="171" t="s">
        <v>728</v>
      </c>
      <c r="F2887" s="171"/>
      <c r="G2887" s="49" t="s">
        <v>254</v>
      </c>
      <c r="H2887" s="48">
        <v>8.0000000000000004E-4</v>
      </c>
      <c r="I2887" s="47" t="s">
        <v>816</v>
      </c>
      <c r="J2887" s="53" t="s">
        <v>815</v>
      </c>
    </row>
    <row r="2888" spans="1:10" ht="24" customHeight="1" x14ac:dyDescent="0.2">
      <c r="A2888" s="50" t="s">
        <v>731</v>
      </c>
      <c r="B2888" s="51" t="s">
        <v>814</v>
      </c>
      <c r="C2888" s="50" t="s">
        <v>25</v>
      </c>
      <c r="D2888" s="50" t="s">
        <v>813</v>
      </c>
      <c r="E2888" s="171" t="s">
        <v>728</v>
      </c>
      <c r="F2888" s="171"/>
      <c r="G2888" s="49" t="s">
        <v>812</v>
      </c>
      <c r="H2888" s="48">
        <v>9.1999999999999998E-3</v>
      </c>
      <c r="I2888" s="47" t="s">
        <v>811</v>
      </c>
      <c r="J2888" s="53" t="s">
        <v>810</v>
      </c>
    </row>
    <row r="2889" spans="1:10" ht="24" customHeight="1" x14ac:dyDescent="0.2">
      <c r="A2889" s="50" t="s">
        <v>731</v>
      </c>
      <c r="B2889" s="51" t="s">
        <v>809</v>
      </c>
      <c r="C2889" s="50" t="s">
        <v>25</v>
      </c>
      <c r="D2889" s="50" t="s">
        <v>808</v>
      </c>
      <c r="E2889" s="171" t="s">
        <v>791</v>
      </c>
      <c r="F2889" s="171"/>
      <c r="G2889" s="49" t="s">
        <v>807</v>
      </c>
      <c r="H2889" s="48">
        <v>1.6000000000000001E-3</v>
      </c>
      <c r="I2889" s="47" t="s">
        <v>806</v>
      </c>
      <c r="J2889" s="53" t="s">
        <v>805</v>
      </c>
    </row>
    <row r="2890" spans="1:10" ht="24" customHeight="1" x14ac:dyDescent="0.2">
      <c r="A2890" s="50" t="s">
        <v>731</v>
      </c>
      <c r="B2890" s="51" t="s">
        <v>804</v>
      </c>
      <c r="C2890" s="50" t="s">
        <v>25</v>
      </c>
      <c r="D2890" s="50" t="s">
        <v>803</v>
      </c>
      <c r="E2890" s="171" t="s">
        <v>728</v>
      </c>
      <c r="F2890" s="171"/>
      <c r="G2890" s="49" t="s">
        <v>254</v>
      </c>
      <c r="H2890" s="48">
        <v>2.2000000000000001E-3</v>
      </c>
      <c r="I2890" s="47" t="s">
        <v>802</v>
      </c>
      <c r="J2890" s="53" t="s">
        <v>747</v>
      </c>
    </row>
    <row r="2891" spans="1:10" ht="24" customHeight="1" x14ac:dyDescent="0.2">
      <c r="A2891" s="50" t="s">
        <v>731</v>
      </c>
      <c r="B2891" s="51" t="s">
        <v>801</v>
      </c>
      <c r="C2891" s="50" t="s">
        <v>25</v>
      </c>
      <c r="D2891" s="50" t="s">
        <v>800</v>
      </c>
      <c r="E2891" s="171" t="s">
        <v>728</v>
      </c>
      <c r="F2891" s="171"/>
      <c r="G2891" s="49" t="s">
        <v>254</v>
      </c>
      <c r="H2891" s="48">
        <v>1.7999999999999999E-2</v>
      </c>
      <c r="I2891" s="47" t="s">
        <v>799</v>
      </c>
      <c r="J2891" s="53" t="s">
        <v>798</v>
      </c>
    </row>
    <row r="2892" spans="1:10" ht="26.1" customHeight="1" x14ac:dyDescent="0.2">
      <c r="A2892" s="50" t="s">
        <v>731</v>
      </c>
      <c r="B2892" s="51" t="s">
        <v>797</v>
      </c>
      <c r="C2892" s="50" t="s">
        <v>25</v>
      </c>
      <c r="D2892" s="50" t="s">
        <v>796</v>
      </c>
      <c r="E2892" s="171" t="s">
        <v>791</v>
      </c>
      <c r="F2892" s="171"/>
      <c r="G2892" s="49" t="s">
        <v>254</v>
      </c>
      <c r="H2892" s="48">
        <v>0.40720000000000001</v>
      </c>
      <c r="I2892" s="47" t="s">
        <v>795</v>
      </c>
      <c r="J2892" s="53" t="s">
        <v>794</v>
      </c>
    </row>
    <row r="2893" spans="1:10" ht="24" customHeight="1" x14ac:dyDescent="0.2">
      <c r="A2893" s="50" t="s">
        <v>731</v>
      </c>
      <c r="B2893" s="51" t="s">
        <v>793</v>
      </c>
      <c r="C2893" s="50" t="s">
        <v>25</v>
      </c>
      <c r="D2893" s="50" t="s">
        <v>792</v>
      </c>
      <c r="E2893" s="171" t="s">
        <v>791</v>
      </c>
      <c r="F2893" s="171"/>
      <c r="G2893" s="49" t="s">
        <v>254</v>
      </c>
      <c r="H2893" s="48">
        <v>1.7999999999999999E-2</v>
      </c>
      <c r="I2893" s="47" t="s">
        <v>790</v>
      </c>
      <c r="J2893" s="53" t="s">
        <v>789</v>
      </c>
    </row>
    <row r="2894" spans="1:10" ht="26.1" customHeight="1" x14ac:dyDescent="0.2">
      <c r="A2894" s="50" t="s">
        <v>731</v>
      </c>
      <c r="B2894" s="51" t="s">
        <v>788</v>
      </c>
      <c r="C2894" s="50" t="s">
        <v>25</v>
      </c>
      <c r="D2894" s="50" t="s">
        <v>787</v>
      </c>
      <c r="E2894" s="171" t="s">
        <v>728</v>
      </c>
      <c r="F2894" s="171"/>
      <c r="G2894" s="49" t="s">
        <v>254</v>
      </c>
      <c r="H2894" s="48">
        <v>8.0000000000000004E-4</v>
      </c>
      <c r="I2894" s="47" t="s">
        <v>786</v>
      </c>
      <c r="J2894" s="53" t="s">
        <v>740</v>
      </c>
    </row>
    <row r="2895" spans="1:10" ht="26.1" customHeight="1" x14ac:dyDescent="0.2">
      <c r="A2895" s="50" t="s">
        <v>731</v>
      </c>
      <c r="B2895" s="51" t="s">
        <v>785</v>
      </c>
      <c r="C2895" s="50" t="s">
        <v>25</v>
      </c>
      <c r="D2895" s="50" t="s">
        <v>784</v>
      </c>
      <c r="E2895" s="171" t="s">
        <v>728</v>
      </c>
      <c r="F2895" s="171"/>
      <c r="G2895" s="49" t="s">
        <v>254</v>
      </c>
      <c r="H2895" s="48">
        <v>2.3999999999999998E-3</v>
      </c>
      <c r="I2895" s="47" t="s">
        <v>783</v>
      </c>
      <c r="J2895" s="53" t="s">
        <v>782</v>
      </c>
    </row>
    <row r="2896" spans="1:10" ht="24" customHeight="1" x14ac:dyDescent="0.2">
      <c r="A2896" s="50" t="s">
        <v>731</v>
      </c>
      <c r="B2896" s="51" t="s">
        <v>781</v>
      </c>
      <c r="C2896" s="50" t="s">
        <v>25</v>
      </c>
      <c r="D2896" s="50" t="s">
        <v>780</v>
      </c>
      <c r="E2896" s="171" t="s">
        <v>728</v>
      </c>
      <c r="F2896" s="171"/>
      <c r="G2896" s="49" t="s">
        <v>254</v>
      </c>
      <c r="H2896" s="48">
        <v>1.1999999999999999E-3</v>
      </c>
      <c r="I2896" s="47" t="s">
        <v>779</v>
      </c>
      <c r="J2896" s="53" t="s">
        <v>778</v>
      </c>
    </row>
    <row r="2897" spans="1:11" ht="24" customHeight="1" x14ac:dyDescent="0.2">
      <c r="A2897" s="50" t="s">
        <v>731</v>
      </c>
      <c r="B2897" s="51" t="s">
        <v>777</v>
      </c>
      <c r="C2897" s="50" t="s">
        <v>25</v>
      </c>
      <c r="D2897" s="50" t="s">
        <v>776</v>
      </c>
      <c r="E2897" s="171" t="s">
        <v>728</v>
      </c>
      <c r="F2897" s="171"/>
      <c r="G2897" s="49" t="s">
        <v>775</v>
      </c>
      <c r="H2897" s="48">
        <v>3.2000000000000002E-3</v>
      </c>
      <c r="I2897" s="47" t="s">
        <v>774</v>
      </c>
      <c r="J2897" s="53" t="s">
        <v>770</v>
      </c>
    </row>
    <row r="2898" spans="1:11" ht="24" customHeight="1" x14ac:dyDescent="0.2">
      <c r="A2898" s="50" t="s">
        <v>731</v>
      </c>
      <c r="B2898" s="51" t="s">
        <v>773</v>
      </c>
      <c r="C2898" s="50" t="s">
        <v>25</v>
      </c>
      <c r="D2898" s="50" t="s">
        <v>772</v>
      </c>
      <c r="E2898" s="171" t="s">
        <v>728</v>
      </c>
      <c r="F2898" s="171"/>
      <c r="G2898" s="49" t="s">
        <v>254</v>
      </c>
      <c r="H2898" s="48">
        <v>8.0000000000000004E-4</v>
      </c>
      <c r="I2898" s="47" t="s">
        <v>771</v>
      </c>
      <c r="J2898" s="53" t="s">
        <v>770</v>
      </c>
    </row>
    <row r="2899" spans="1:11" ht="24" customHeight="1" x14ac:dyDescent="0.2">
      <c r="A2899" s="50" t="s">
        <v>731</v>
      </c>
      <c r="B2899" s="51" t="s">
        <v>769</v>
      </c>
      <c r="C2899" s="50" t="s">
        <v>25</v>
      </c>
      <c r="D2899" s="50" t="s">
        <v>768</v>
      </c>
      <c r="E2899" s="171" t="s">
        <v>728</v>
      </c>
      <c r="F2899" s="171"/>
      <c r="G2899" s="49" t="s">
        <v>254</v>
      </c>
      <c r="H2899" s="48">
        <v>2.0000000000000001E-4</v>
      </c>
      <c r="I2899" s="47" t="s">
        <v>767</v>
      </c>
      <c r="J2899" s="53" t="s">
        <v>751</v>
      </c>
    </row>
    <row r="2900" spans="1:11" ht="24" customHeight="1" x14ac:dyDescent="0.2">
      <c r="A2900" s="50" t="s">
        <v>731</v>
      </c>
      <c r="B2900" s="51" t="s">
        <v>766</v>
      </c>
      <c r="C2900" s="50" t="s">
        <v>25</v>
      </c>
      <c r="D2900" s="50" t="s">
        <v>765</v>
      </c>
      <c r="E2900" s="171" t="s">
        <v>728</v>
      </c>
      <c r="F2900" s="171"/>
      <c r="G2900" s="49" t="s">
        <v>254</v>
      </c>
      <c r="H2900" s="48">
        <v>7.1999999999999998E-3</v>
      </c>
      <c r="I2900" s="47" t="s">
        <v>764</v>
      </c>
      <c r="J2900" s="53" t="s">
        <v>763</v>
      </c>
    </row>
    <row r="2901" spans="1:11" ht="24" customHeight="1" x14ac:dyDescent="0.2">
      <c r="A2901" s="50" t="s">
        <v>731</v>
      </c>
      <c r="B2901" s="51" t="s">
        <v>762</v>
      </c>
      <c r="C2901" s="50" t="s">
        <v>25</v>
      </c>
      <c r="D2901" s="50" t="s">
        <v>761</v>
      </c>
      <c r="E2901" s="171" t="s">
        <v>728</v>
      </c>
      <c r="F2901" s="171"/>
      <c r="G2901" s="49" t="s">
        <v>254</v>
      </c>
      <c r="H2901" s="48">
        <v>6.0000000000000001E-3</v>
      </c>
      <c r="I2901" s="47" t="s">
        <v>760</v>
      </c>
      <c r="J2901" s="53" t="s">
        <v>759</v>
      </c>
    </row>
    <row r="2902" spans="1:11" ht="24" customHeight="1" x14ac:dyDescent="0.2">
      <c r="A2902" s="50" t="s">
        <v>731</v>
      </c>
      <c r="B2902" s="51" t="s">
        <v>758</v>
      </c>
      <c r="C2902" s="50" t="s">
        <v>25</v>
      </c>
      <c r="D2902" s="50" t="s">
        <v>757</v>
      </c>
      <c r="E2902" s="171" t="s">
        <v>728</v>
      </c>
      <c r="F2902" s="171"/>
      <c r="G2902" s="49" t="s">
        <v>254</v>
      </c>
      <c r="H2902" s="48">
        <v>1.7999999999999999E-2</v>
      </c>
      <c r="I2902" s="47" t="s">
        <v>756</v>
      </c>
      <c r="J2902" s="53" t="s">
        <v>755</v>
      </c>
    </row>
    <row r="2903" spans="1:11" ht="24" customHeight="1" x14ac:dyDescent="0.2">
      <c r="A2903" s="50" t="s">
        <v>731</v>
      </c>
      <c r="B2903" s="51" t="s">
        <v>754</v>
      </c>
      <c r="C2903" s="50" t="s">
        <v>25</v>
      </c>
      <c r="D2903" s="50" t="s">
        <v>753</v>
      </c>
      <c r="E2903" s="171" t="s">
        <v>728</v>
      </c>
      <c r="F2903" s="171"/>
      <c r="G2903" s="49" t="s">
        <v>254</v>
      </c>
      <c r="H2903" s="48">
        <v>2.0000000000000001E-4</v>
      </c>
      <c r="I2903" s="47" t="s">
        <v>752</v>
      </c>
      <c r="J2903" s="53" t="s">
        <v>751</v>
      </c>
    </row>
    <row r="2904" spans="1:11" ht="26.1" customHeight="1" x14ac:dyDescent="0.2">
      <c r="A2904" s="50" t="s">
        <v>731</v>
      </c>
      <c r="B2904" s="51" t="s">
        <v>750</v>
      </c>
      <c r="C2904" s="50" t="s">
        <v>25</v>
      </c>
      <c r="D2904" s="50" t="s">
        <v>749</v>
      </c>
      <c r="E2904" s="171" t="s">
        <v>728</v>
      </c>
      <c r="F2904" s="171"/>
      <c r="G2904" s="49" t="s">
        <v>254</v>
      </c>
      <c r="H2904" s="48">
        <v>4.0000000000000002E-4</v>
      </c>
      <c r="I2904" s="47" t="s">
        <v>748</v>
      </c>
      <c r="J2904" s="53" t="s">
        <v>747</v>
      </c>
    </row>
    <row r="2905" spans="1:11" ht="24" customHeight="1" x14ac:dyDescent="0.2">
      <c r="A2905" s="50" t="s">
        <v>731</v>
      </c>
      <c r="B2905" s="51" t="s">
        <v>746</v>
      </c>
      <c r="C2905" s="50" t="s">
        <v>25</v>
      </c>
      <c r="D2905" s="50" t="s">
        <v>745</v>
      </c>
      <c r="E2905" s="171" t="s">
        <v>728</v>
      </c>
      <c r="F2905" s="171"/>
      <c r="G2905" s="49" t="s">
        <v>254</v>
      </c>
      <c r="H2905" s="48">
        <v>5.9999999999999995E-4</v>
      </c>
      <c r="I2905" s="47" t="s">
        <v>744</v>
      </c>
      <c r="J2905" s="53" t="s">
        <v>740</v>
      </c>
    </row>
    <row r="2906" spans="1:11" ht="24" customHeight="1" x14ac:dyDescent="0.2">
      <c r="A2906" s="50" t="s">
        <v>731</v>
      </c>
      <c r="B2906" s="51" t="s">
        <v>743</v>
      </c>
      <c r="C2906" s="50" t="s">
        <v>25</v>
      </c>
      <c r="D2906" s="50" t="s">
        <v>742</v>
      </c>
      <c r="E2906" s="171" t="s">
        <v>728</v>
      </c>
      <c r="F2906" s="171"/>
      <c r="G2906" s="49" t="s">
        <v>254</v>
      </c>
      <c r="H2906" s="48">
        <v>4.0000000000000002E-4</v>
      </c>
      <c r="I2906" s="47" t="s">
        <v>741</v>
      </c>
      <c r="J2906" s="53" t="s">
        <v>740</v>
      </c>
    </row>
    <row r="2907" spans="1:11" ht="26.1" customHeight="1" x14ac:dyDescent="0.2">
      <c r="A2907" s="50" t="s">
        <v>731</v>
      </c>
      <c r="B2907" s="51" t="s">
        <v>739</v>
      </c>
      <c r="C2907" s="50" t="s">
        <v>25</v>
      </c>
      <c r="D2907" s="50" t="s">
        <v>599</v>
      </c>
      <c r="E2907" s="171" t="s">
        <v>728</v>
      </c>
      <c r="F2907" s="171"/>
      <c r="G2907" s="49" t="s">
        <v>254</v>
      </c>
      <c r="H2907" s="48">
        <v>1</v>
      </c>
      <c r="I2907" s="47" t="s">
        <v>738</v>
      </c>
      <c r="J2907" s="53" t="s">
        <v>738</v>
      </c>
    </row>
    <row r="2908" spans="1:11" x14ac:dyDescent="0.2">
      <c r="A2908" s="37"/>
      <c r="B2908" s="37"/>
      <c r="C2908" s="37"/>
      <c r="D2908" s="37"/>
      <c r="E2908" s="37" t="s">
        <v>713</v>
      </c>
      <c r="F2908" s="36">
        <v>67.2</v>
      </c>
      <c r="G2908" s="37" t="s">
        <v>712</v>
      </c>
      <c r="H2908" s="36">
        <v>0</v>
      </c>
      <c r="I2908" s="37" t="s">
        <v>711</v>
      </c>
      <c r="J2908" s="36">
        <v>67.2</v>
      </c>
    </row>
    <row r="2909" spans="1:11" x14ac:dyDescent="0.2">
      <c r="A2909" s="37"/>
      <c r="B2909" s="37"/>
      <c r="C2909" s="37"/>
      <c r="D2909" s="37"/>
      <c r="E2909" s="37" t="s">
        <v>710</v>
      </c>
      <c r="F2909" s="36">
        <v>99.44</v>
      </c>
      <c r="G2909" s="37"/>
      <c r="H2909" s="172" t="s">
        <v>709</v>
      </c>
      <c r="I2909" s="172"/>
      <c r="J2909" s="36">
        <v>497.22</v>
      </c>
    </row>
    <row r="2910" spans="1:11" ht="50.1" customHeight="1" thickBot="1" x14ac:dyDescent="0.25">
      <c r="A2910" s="22"/>
      <c r="B2910" s="22"/>
      <c r="C2910" s="22"/>
      <c r="D2910" s="22"/>
      <c r="E2910" s="22"/>
      <c r="F2910" s="22"/>
      <c r="G2910" s="22" t="s">
        <v>708</v>
      </c>
      <c r="H2910" s="35" t="s">
        <v>737</v>
      </c>
      <c r="I2910" s="22" t="s">
        <v>706</v>
      </c>
      <c r="J2910" s="32">
        <v>1988.88</v>
      </c>
    </row>
    <row r="2911" spans="1:11" ht="0.95" customHeight="1" thickTop="1" x14ac:dyDescent="0.2">
      <c r="A2911" s="34"/>
      <c r="B2911" s="34"/>
      <c r="C2911" s="34"/>
      <c r="D2911" s="34"/>
      <c r="E2911" s="34"/>
      <c r="F2911" s="34"/>
      <c r="G2911" s="34"/>
      <c r="H2911" s="34"/>
      <c r="I2911" s="34"/>
      <c r="J2911" s="34"/>
    </row>
    <row r="2912" spans="1:11" ht="24" customHeight="1" x14ac:dyDescent="0.2">
      <c r="A2912" s="26" t="s">
        <v>600</v>
      </c>
      <c r="B2912" s="26"/>
      <c r="C2912" s="26"/>
      <c r="D2912" s="26" t="s">
        <v>601</v>
      </c>
      <c r="E2912" s="26"/>
      <c r="F2912" s="176"/>
      <c r="G2912" s="176"/>
      <c r="H2912" s="26"/>
      <c r="I2912" s="25"/>
      <c r="J2912" s="26"/>
      <c r="K2912" s="52">
        <v>9163.2000000000007</v>
      </c>
    </row>
    <row r="2913" spans="1:11" ht="18" customHeight="1" x14ac:dyDescent="0.2">
      <c r="A2913" s="30" t="s">
        <v>602</v>
      </c>
      <c r="B2913" s="29" t="s">
        <v>10</v>
      </c>
      <c r="C2913" s="30" t="s">
        <v>11</v>
      </c>
      <c r="D2913" s="30" t="s">
        <v>12</v>
      </c>
      <c r="E2913" s="173" t="s">
        <v>725</v>
      </c>
      <c r="F2913" s="173"/>
      <c r="G2913" s="46" t="s">
        <v>13</v>
      </c>
      <c r="H2913" s="29" t="s">
        <v>14</v>
      </c>
      <c r="I2913" s="29" t="s">
        <v>724</v>
      </c>
      <c r="J2913" s="29" t="s">
        <v>15</v>
      </c>
      <c r="K2913" s="29" t="s">
        <v>17</v>
      </c>
    </row>
    <row r="2914" spans="1:11" ht="24" customHeight="1" x14ac:dyDescent="0.2">
      <c r="A2914" s="28" t="s">
        <v>723</v>
      </c>
      <c r="B2914" s="27" t="s">
        <v>603</v>
      </c>
      <c r="C2914" s="28" t="s">
        <v>30</v>
      </c>
      <c r="D2914" s="28" t="s">
        <v>604</v>
      </c>
      <c r="E2914" s="174" t="s">
        <v>736</v>
      </c>
      <c r="F2914" s="174"/>
      <c r="G2914" s="45" t="s">
        <v>32</v>
      </c>
      <c r="H2914" s="44">
        <v>1</v>
      </c>
      <c r="I2914" s="43"/>
      <c r="J2914" s="43">
        <v>3.88</v>
      </c>
      <c r="K2914" s="43">
        <v>3.88</v>
      </c>
    </row>
    <row r="2915" spans="1:11" ht="24" customHeight="1" x14ac:dyDescent="0.2">
      <c r="A2915" s="41" t="s">
        <v>718</v>
      </c>
      <c r="B2915" s="42" t="s">
        <v>735</v>
      </c>
      <c r="C2915" s="41" t="s">
        <v>30</v>
      </c>
      <c r="D2915" s="41" t="s">
        <v>734</v>
      </c>
      <c r="E2915" s="170" t="s">
        <v>733</v>
      </c>
      <c r="F2915" s="170"/>
      <c r="G2915" s="40" t="s">
        <v>732</v>
      </c>
      <c r="H2915" s="39">
        <v>0.14000000000000001</v>
      </c>
      <c r="I2915" s="39">
        <v>0</v>
      </c>
      <c r="J2915" s="38">
        <v>21.72</v>
      </c>
      <c r="K2915" s="38">
        <v>3.04</v>
      </c>
    </row>
    <row r="2916" spans="1:11" ht="26.1" customHeight="1" x14ac:dyDescent="0.2">
      <c r="A2916" s="50" t="s">
        <v>731</v>
      </c>
      <c r="B2916" s="51" t="s">
        <v>730</v>
      </c>
      <c r="C2916" s="50" t="s">
        <v>30</v>
      </c>
      <c r="D2916" s="50" t="s">
        <v>729</v>
      </c>
      <c r="E2916" s="171" t="s">
        <v>728</v>
      </c>
      <c r="F2916" s="171"/>
      <c r="G2916" s="49" t="s">
        <v>727</v>
      </c>
      <c r="H2916" s="48">
        <v>0.05</v>
      </c>
      <c r="I2916" s="48">
        <v>0</v>
      </c>
      <c r="J2916" s="47">
        <v>16.97</v>
      </c>
      <c r="K2916" s="47">
        <v>0.84</v>
      </c>
    </row>
    <row r="2917" spans="1:11" ht="25.5" x14ac:dyDescent="0.2">
      <c r="A2917" s="37"/>
      <c r="B2917" s="37"/>
      <c r="C2917" s="37"/>
      <c r="D2917" s="37"/>
      <c r="E2917" s="37"/>
      <c r="F2917" s="37" t="s">
        <v>713</v>
      </c>
      <c r="G2917" s="36">
        <v>1.87</v>
      </c>
      <c r="H2917" s="37" t="s">
        <v>712</v>
      </c>
      <c r="I2917" s="36">
        <v>0</v>
      </c>
      <c r="J2917" s="37" t="s">
        <v>711</v>
      </c>
      <c r="K2917" s="36">
        <v>1.87</v>
      </c>
    </row>
    <row r="2918" spans="1:11" ht="25.5" x14ac:dyDescent="0.2">
      <c r="A2918" s="37"/>
      <c r="B2918" s="37"/>
      <c r="C2918" s="37"/>
      <c r="D2918" s="37"/>
      <c r="E2918" s="37"/>
      <c r="F2918" s="37" t="s">
        <v>710</v>
      </c>
      <c r="G2918" s="36">
        <v>0.97</v>
      </c>
      <c r="H2918" s="172"/>
      <c r="I2918" s="172" t="s">
        <v>709</v>
      </c>
      <c r="J2918" s="37"/>
      <c r="K2918" s="36">
        <v>4.8499999999999996</v>
      </c>
    </row>
    <row r="2919" spans="1:11" ht="50.1" customHeight="1" thickBot="1" x14ac:dyDescent="0.25">
      <c r="A2919" s="22"/>
      <c r="B2919" s="22"/>
      <c r="C2919" s="22"/>
      <c r="D2919" s="22"/>
      <c r="E2919" s="22"/>
      <c r="F2919" s="22"/>
      <c r="G2919" s="22"/>
      <c r="H2919" s="22" t="s">
        <v>708</v>
      </c>
      <c r="I2919" s="35" t="s">
        <v>726</v>
      </c>
      <c r="J2919" s="22" t="s">
        <v>706</v>
      </c>
      <c r="K2919" s="32">
        <v>6693</v>
      </c>
    </row>
    <row r="2920" spans="1:11" ht="0.95" customHeight="1" thickTop="1" x14ac:dyDescent="0.2">
      <c r="A2920" s="34"/>
      <c r="B2920" s="34"/>
      <c r="C2920" s="34"/>
      <c r="D2920" s="34"/>
      <c r="E2920" s="34"/>
      <c r="F2920" s="34"/>
      <c r="G2920" s="34"/>
      <c r="H2920" s="34"/>
      <c r="I2920" s="34"/>
      <c r="J2920" s="34"/>
      <c r="K2920" s="34"/>
    </row>
    <row r="2921" spans="1:11" ht="18" customHeight="1" x14ac:dyDescent="0.2">
      <c r="A2921" s="30" t="s">
        <v>605</v>
      </c>
      <c r="B2921" s="29" t="s">
        <v>10</v>
      </c>
      <c r="C2921" s="30" t="s">
        <v>11</v>
      </c>
      <c r="D2921" s="30" t="s">
        <v>12</v>
      </c>
      <c r="E2921" s="173" t="s">
        <v>725</v>
      </c>
      <c r="F2921" s="173"/>
      <c r="G2921" s="46" t="s">
        <v>13</v>
      </c>
      <c r="H2921" s="29" t="s">
        <v>14</v>
      </c>
      <c r="I2921" s="29" t="s">
        <v>724</v>
      </c>
      <c r="J2921" s="29" t="s">
        <v>15</v>
      </c>
      <c r="K2921" s="29" t="s">
        <v>17</v>
      </c>
    </row>
    <row r="2922" spans="1:11" ht="39" customHeight="1" x14ac:dyDescent="0.2">
      <c r="A2922" s="28" t="s">
        <v>723</v>
      </c>
      <c r="B2922" s="27" t="s">
        <v>606</v>
      </c>
      <c r="C2922" s="28" t="s">
        <v>30</v>
      </c>
      <c r="D2922" s="28" t="s">
        <v>607</v>
      </c>
      <c r="E2922" s="174" t="s">
        <v>722</v>
      </c>
      <c r="F2922" s="174"/>
      <c r="G2922" s="45" t="s">
        <v>608</v>
      </c>
      <c r="H2922" s="44">
        <v>1</v>
      </c>
      <c r="I2922" s="43"/>
      <c r="J2922" s="43">
        <v>2.87</v>
      </c>
      <c r="K2922" s="43">
        <v>2.87</v>
      </c>
    </row>
    <row r="2923" spans="1:11" ht="65.099999999999994" customHeight="1" x14ac:dyDescent="0.2">
      <c r="A2923" s="41" t="s">
        <v>718</v>
      </c>
      <c r="B2923" s="42" t="s">
        <v>721</v>
      </c>
      <c r="C2923" s="41" t="s">
        <v>30</v>
      </c>
      <c r="D2923" s="41" t="s">
        <v>720</v>
      </c>
      <c r="E2923" s="170" t="s">
        <v>715</v>
      </c>
      <c r="F2923" s="170"/>
      <c r="G2923" s="40" t="s">
        <v>719</v>
      </c>
      <c r="H2923" s="39">
        <v>8.9999999999999993E-3</v>
      </c>
      <c r="I2923" s="39">
        <v>0</v>
      </c>
      <c r="J2923" s="38">
        <v>284.82</v>
      </c>
      <c r="K2923" s="38">
        <v>2.56</v>
      </c>
    </row>
    <row r="2924" spans="1:11" ht="65.099999999999994" customHeight="1" x14ac:dyDescent="0.2">
      <c r="A2924" s="41" t="s">
        <v>718</v>
      </c>
      <c r="B2924" s="42" t="s">
        <v>717</v>
      </c>
      <c r="C2924" s="41" t="s">
        <v>30</v>
      </c>
      <c r="D2924" s="41" t="s">
        <v>716</v>
      </c>
      <c r="E2924" s="170" t="s">
        <v>715</v>
      </c>
      <c r="F2924" s="170"/>
      <c r="G2924" s="40" t="s">
        <v>714</v>
      </c>
      <c r="H2924" s="39">
        <v>3.8999999999999998E-3</v>
      </c>
      <c r="I2924" s="39">
        <v>0</v>
      </c>
      <c r="J2924" s="38">
        <v>80.86</v>
      </c>
      <c r="K2924" s="38">
        <v>0.31</v>
      </c>
    </row>
    <row r="2925" spans="1:11" ht="25.5" x14ac:dyDescent="0.2">
      <c r="A2925" s="37"/>
      <c r="B2925" s="37"/>
      <c r="C2925" s="37"/>
      <c r="D2925" s="37"/>
      <c r="E2925" s="37"/>
      <c r="F2925" s="37" t="s">
        <v>713</v>
      </c>
      <c r="G2925" s="36">
        <v>0.33</v>
      </c>
      <c r="H2925" s="37" t="s">
        <v>712</v>
      </c>
      <c r="I2925" s="36">
        <v>0</v>
      </c>
      <c r="J2925" s="37" t="s">
        <v>711</v>
      </c>
      <c r="K2925" s="36">
        <v>0.33</v>
      </c>
    </row>
    <row r="2926" spans="1:11" ht="25.5" x14ac:dyDescent="0.2">
      <c r="A2926" s="37"/>
      <c r="B2926" s="37"/>
      <c r="C2926" s="37"/>
      <c r="D2926" s="37"/>
      <c r="E2926" s="37"/>
      <c r="F2926" s="37" t="s">
        <v>710</v>
      </c>
      <c r="G2926" s="36">
        <v>0.71</v>
      </c>
      <c r="H2926" s="172"/>
      <c r="I2926" s="172" t="s">
        <v>709</v>
      </c>
      <c r="J2926" s="37"/>
      <c r="K2926" s="36">
        <v>3.58</v>
      </c>
    </row>
    <row r="2927" spans="1:11" ht="50.1" customHeight="1" thickBot="1" x14ac:dyDescent="0.25">
      <c r="A2927" s="22"/>
      <c r="B2927" s="22"/>
      <c r="C2927" s="22"/>
      <c r="D2927" s="22"/>
      <c r="E2927" s="22"/>
      <c r="F2927" s="22"/>
      <c r="G2927" s="22"/>
      <c r="H2927" s="22" t="s">
        <v>708</v>
      </c>
      <c r="I2927" s="35" t="s">
        <v>707</v>
      </c>
      <c r="J2927" s="22" t="s">
        <v>706</v>
      </c>
      <c r="K2927" s="32">
        <v>2470.1999999999998</v>
      </c>
    </row>
    <row r="2928" spans="1:11" ht="0.95" customHeight="1" thickTop="1" x14ac:dyDescent="0.2">
      <c r="A2928" s="34"/>
      <c r="B2928" s="34"/>
      <c r="C2928" s="34"/>
      <c r="D2928" s="34"/>
      <c r="E2928" s="34"/>
      <c r="F2928" s="34"/>
      <c r="G2928" s="34"/>
      <c r="H2928" s="34"/>
      <c r="I2928" s="34"/>
      <c r="J2928" s="34"/>
      <c r="K2928" s="34"/>
    </row>
    <row r="2929" spans="1:10" x14ac:dyDescent="0.2">
      <c r="A2929" s="20"/>
      <c r="B2929" s="20"/>
      <c r="C2929" s="20"/>
      <c r="D2929" s="20"/>
      <c r="E2929" s="20"/>
      <c r="F2929" s="20"/>
      <c r="G2929" s="20"/>
      <c r="H2929" s="20"/>
      <c r="I2929" s="20"/>
      <c r="J2929" s="20"/>
    </row>
    <row r="2930" spans="1:10" x14ac:dyDescent="0.2">
      <c r="A2930" s="167"/>
      <c r="B2930" s="167"/>
      <c r="C2930" s="167"/>
      <c r="D2930" s="33"/>
      <c r="E2930" s="22"/>
      <c r="F2930" s="166" t="s">
        <v>609</v>
      </c>
      <c r="G2930" s="167"/>
      <c r="H2930" s="168">
        <v>2076934.93</v>
      </c>
      <c r="I2930" s="167"/>
      <c r="J2930" s="167"/>
    </row>
    <row r="2931" spans="1:10" x14ac:dyDescent="0.2">
      <c r="A2931" s="167"/>
      <c r="B2931" s="167"/>
      <c r="C2931" s="167"/>
      <c r="D2931" s="33"/>
      <c r="E2931" s="22"/>
      <c r="F2931" s="166" t="s">
        <v>610</v>
      </c>
      <c r="G2931" s="167"/>
      <c r="H2931" s="168">
        <v>504032.85</v>
      </c>
      <c r="I2931" s="167"/>
      <c r="J2931" s="167"/>
    </row>
    <row r="2932" spans="1:10" x14ac:dyDescent="0.2">
      <c r="A2932" s="167"/>
      <c r="B2932" s="167"/>
      <c r="C2932" s="167"/>
      <c r="D2932" s="33"/>
      <c r="E2932" s="22"/>
      <c r="F2932" s="166" t="s">
        <v>611</v>
      </c>
      <c r="G2932" s="167"/>
      <c r="H2932" s="168">
        <v>2580967.7799999998</v>
      </c>
      <c r="I2932" s="167"/>
      <c r="J2932" s="167"/>
    </row>
    <row r="2933" spans="1:10" ht="60" customHeight="1" x14ac:dyDescent="0.2">
      <c r="A2933" s="21"/>
      <c r="B2933" s="21"/>
      <c r="C2933" s="21"/>
      <c r="D2933" s="21"/>
      <c r="E2933" s="21"/>
      <c r="F2933" s="21"/>
      <c r="G2933" s="21"/>
      <c r="H2933" s="21"/>
      <c r="I2933" s="21"/>
      <c r="J2933" s="21"/>
    </row>
    <row r="2934" spans="1:10" ht="69.95" customHeight="1" x14ac:dyDescent="0.2">
      <c r="A2934" s="169" t="s">
        <v>612</v>
      </c>
      <c r="B2934" s="163"/>
      <c r="C2934" s="163"/>
      <c r="D2934" s="163"/>
      <c r="E2934" s="163"/>
      <c r="F2934" s="163"/>
      <c r="G2934" s="163"/>
      <c r="H2934" s="163"/>
      <c r="I2934" s="163"/>
      <c r="J2934" s="163"/>
    </row>
  </sheetData>
  <mergeCells count="2483">
    <mergeCell ref="E1:F1"/>
    <mergeCell ref="G1:H1"/>
    <mergeCell ref="I1:J1"/>
    <mergeCell ref="E2:F2"/>
    <mergeCell ref="G2:H2"/>
    <mergeCell ref="I2:J2"/>
    <mergeCell ref="E19:F19"/>
    <mergeCell ref="E20:F20"/>
    <mergeCell ref="E21:F21"/>
    <mergeCell ref="E22:F22"/>
    <mergeCell ref="E23:F23"/>
    <mergeCell ref="E24:F24"/>
    <mergeCell ref="E43:F43"/>
    <mergeCell ref="E44:F44"/>
    <mergeCell ref="E45:F45"/>
    <mergeCell ref="E46:F46"/>
    <mergeCell ref="E47:F47"/>
    <mergeCell ref="E9:F9"/>
    <mergeCell ref="E10:F10"/>
    <mergeCell ref="E11:F11"/>
    <mergeCell ref="E12:F12"/>
    <mergeCell ref="E13:F13"/>
    <mergeCell ref="A3:J3"/>
    <mergeCell ref="F4:G4"/>
    <mergeCell ref="E5:F5"/>
    <mergeCell ref="E6:F6"/>
    <mergeCell ref="E7:F7"/>
    <mergeCell ref="E8:F8"/>
    <mergeCell ref="E55:F55"/>
    <mergeCell ref="E56:F56"/>
    <mergeCell ref="E57:F57"/>
    <mergeCell ref="E58:F58"/>
    <mergeCell ref="E80:F80"/>
    <mergeCell ref="E81:F81"/>
    <mergeCell ref="E82:F82"/>
    <mergeCell ref="H84:I84"/>
    <mergeCell ref="E87:F87"/>
    <mergeCell ref="E14:F14"/>
    <mergeCell ref="A15:J15"/>
    <mergeCell ref="E16:F16"/>
    <mergeCell ref="E17:F17"/>
    <mergeCell ref="E18:F18"/>
    <mergeCell ref="E37:F37"/>
    <mergeCell ref="E38:F38"/>
    <mergeCell ref="E39:F39"/>
    <mergeCell ref="E40:F40"/>
    <mergeCell ref="E41:F41"/>
    <mergeCell ref="E42:F42"/>
    <mergeCell ref="E31:F31"/>
    <mergeCell ref="E32:F32"/>
    <mergeCell ref="E33:F33"/>
    <mergeCell ref="E34:F34"/>
    <mergeCell ref="E35:F35"/>
    <mergeCell ref="E36:F36"/>
    <mergeCell ref="E25:F25"/>
    <mergeCell ref="E26:F26"/>
    <mergeCell ref="E27:F27"/>
    <mergeCell ref="E28:F28"/>
    <mergeCell ref="E29:F29"/>
    <mergeCell ref="E30:F30"/>
    <mergeCell ref="E97:F97"/>
    <mergeCell ref="H99:I99"/>
    <mergeCell ref="E129:F129"/>
    <mergeCell ref="A130:E130"/>
    <mergeCell ref="F130:I130"/>
    <mergeCell ref="A131:E131"/>
    <mergeCell ref="F131:I131"/>
    <mergeCell ref="E48:F48"/>
    <mergeCell ref="E49:F49"/>
    <mergeCell ref="E50:F50"/>
    <mergeCell ref="E51:F51"/>
    <mergeCell ref="E52:F52"/>
    <mergeCell ref="E74:F74"/>
    <mergeCell ref="E75:F75"/>
    <mergeCell ref="E76:F76"/>
    <mergeCell ref="E77:F77"/>
    <mergeCell ref="E78:F78"/>
    <mergeCell ref="E79:F79"/>
    <mergeCell ref="E65:F65"/>
    <mergeCell ref="E66:F66"/>
    <mergeCell ref="E67:F67"/>
    <mergeCell ref="E68:F68"/>
    <mergeCell ref="E69:F69"/>
    <mergeCell ref="H71:I71"/>
    <mergeCell ref="E59:F59"/>
    <mergeCell ref="E60:F60"/>
    <mergeCell ref="E61:F61"/>
    <mergeCell ref="E62:F62"/>
    <mergeCell ref="E63:F63"/>
    <mergeCell ref="E64:F64"/>
    <mergeCell ref="E53:F53"/>
    <mergeCell ref="E54:F54"/>
    <mergeCell ref="E170:F170"/>
    <mergeCell ref="E171:F171"/>
    <mergeCell ref="E172:F172"/>
    <mergeCell ref="E173:F173"/>
    <mergeCell ref="E174:F174"/>
    <mergeCell ref="E88:F88"/>
    <mergeCell ref="E89:F89"/>
    <mergeCell ref="E90:F90"/>
    <mergeCell ref="E91:F91"/>
    <mergeCell ref="E92:F92"/>
    <mergeCell ref="H118:I118"/>
    <mergeCell ref="E121:F121"/>
    <mergeCell ref="E122:F122"/>
    <mergeCell ref="E123:F123"/>
    <mergeCell ref="H125:I125"/>
    <mergeCell ref="E128:F128"/>
    <mergeCell ref="E108:F108"/>
    <mergeCell ref="E109:F109"/>
    <mergeCell ref="H111:I111"/>
    <mergeCell ref="E114:F114"/>
    <mergeCell ref="E115:F115"/>
    <mergeCell ref="E116:F116"/>
    <mergeCell ref="F102:G102"/>
    <mergeCell ref="E103:F103"/>
    <mergeCell ref="E104:F104"/>
    <mergeCell ref="E105:F105"/>
    <mergeCell ref="E106:F106"/>
    <mergeCell ref="A107:J107"/>
    <mergeCell ref="E93:F93"/>
    <mergeCell ref="E94:F94"/>
    <mergeCell ref="E95:F95"/>
    <mergeCell ref="E96:F96"/>
    <mergeCell ref="A132:E132"/>
    <mergeCell ref="F132:I132"/>
    <mergeCell ref="A133:E133"/>
    <mergeCell ref="G134:I134"/>
    <mergeCell ref="G135:I135"/>
    <mergeCell ref="E161:F161"/>
    <mergeCell ref="E162:F162"/>
    <mergeCell ref="E163:F163"/>
    <mergeCell ref="H165:I165"/>
    <mergeCell ref="F168:G168"/>
    <mergeCell ref="E169:F169"/>
    <mergeCell ref="E149:F149"/>
    <mergeCell ref="H151:I151"/>
    <mergeCell ref="E154:F154"/>
    <mergeCell ref="E155:F155"/>
    <mergeCell ref="E156:F156"/>
    <mergeCell ref="H158:I158"/>
    <mergeCell ref="A141:E141"/>
    <mergeCell ref="F141:I141"/>
    <mergeCell ref="H143:I143"/>
    <mergeCell ref="F146:G146"/>
    <mergeCell ref="E147:F147"/>
    <mergeCell ref="E148:F148"/>
    <mergeCell ref="G136:I136"/>
    <mergeCell ref="A137:E137"/>
    <mergeCell ref="F137:I137"/>
    <mergeCell ref="A138:E138"/>
    <mergeCell ref="G139:I139"/>
    <mergeCell ref="G140:I140"/>
    <mergeCell ref="E192:F192"/>
    <mergeCell ref="E193:F193"/>
    <mergeCell ref="E194:F194"/>
    <mergeCell ref="H196:I196"/>
    <mergeCell ref="E199:F199"/>
    <mergeCell ref="E200:F200"/>
    <mergeCell ref="E183:F183"/>
    <mergeCell ref="E184:F184"/>
    <mergeCell ref="H186:I186"/>
    <mergeCell ref="F189:G189"/>
    <mergeCell ref="E190:F190"/>
    <mergeCell ref="E191:F191"/>
    <mergeCell ref="E216:F216"/>
    <mergeCell ref="E217:F217"/>
    <mergeCell ref="E218:F218"/>
    <mergeCell ref="E219:F219"/>
    <mergeCell ref="E220:F220"/>
    <mergeCell ref="E240:F240"/>
    <mergeCell ref="E241:F241"/>
    <mergeCell ref="E242:F242"/>
    <mergeCell ref="E243:F243"/>
    <mergeCell ref="E229:F229"/>
    <mergeCell ref="E230:F230"/>
    <mergeCell ref="H232:I232"/>
    <mergeCell ref="F235:G235"/>
    <mergeCell ref="F236:G236"/>
    <mergeCell ref="E237:F237"/>
    <mergeCell ref="E262:F262"/>
    <mergeCell ref="E263:F263"/>
    <mergeCell ref="E264:F264"/>
    <mergeCell ref="E265:F265"/>
    <mergeCell ref="E266:F266"/>
    <mergeCell ref="H176:I176"/>
    <mergeCell ref="F179:G179"/>
    <mergeCell ref="E180:F180"/>
    <mergeCell ref="E181:F181"/>
    <mergeCell ref="E182:F182"/>
    <mergeCell ref="E207:F207"/>
    <mergeCell ref="H209:I209"/>
    <mergeCell ref="E212:F212"/>
    <mergeCell ref="E213:F213"/>
    <mergeCell ref="E214:F214"/>
    <mergeCell ref="E215:F215"/>
    <mergeCell ref="E201:F201"/>
    <mergeCell ref="E202:F202"/>
    <mergeCell ref="E203:F203"/>
    <mergeCell ref="E204:F204"/>
    <mergeCell ref="E205:F205"/>
    <mergeCell ref="E206:F206"/>
    <mergeCell ref="E288:F288"/>
    <mergeCell ref="H290:I290"/>
    <mergeCell ref="E275:F275"/>
    <mergeCell ref="E276:F276"/>
    <mergeCell ref="E277:F277"/>
    <mergeCell ref="H279:I279"/>
    <mergeCell ref="E282:F282"/>
    <mergeCell ref="E283:F283"/>
    <mergeCell ref="E308:F308"/>
    <mergeCell ref="E309:F309"/>
    <mergeCell ref="E310:F310"/>
    <mergeCell ref="E311:F311"/>
    <mergeCell ref="H313:I313"/>
    <mergeCell ref="H222:I222"/>
    <mergeCell ref="E225:F225"/>
    <mergeCell ref="E226:F226"/>
    <mergeCell ref="E227:F227"/>
    <mergeCell ref="E228:F228"/>
    <mergeCell ref="E253:F253"/>
    <mergeCell ref="E254:F254"/>
    <mergeCell ref="E255:F255"/>
    <mergeCell ref="H257:I257"/>
    <mergeCell ref="E260:F260"/>
    <mergeCell ref="E261:F261"/>
    <mergeCell ref="H245:I245"/>
    <mergeCell ref="E248:F248"/>
    <mergeCell ref="E249:F249"/>
    <mergeCell ref="E250:F250"/>
    <mergeCell ref="E251:F251"/>
    <mergeCell ref="E252:F252"/>
    <mergeCell ref="E238:F238"/>
    <mergeCell ref="E239:F239"/>
    <mergeCell ref="E321:F321"/>
    <mergeCell ref="E322:F322"/>
    <mergeCell ref="H324:I324"/>
    <mergeCell ref="E327:F327"/>
    <mergeCell ref="E328:F328"/>
    <mergeCell ref="E329:F329"/>
    <mergeCell ref="E351:F351"/>
    <mergeCell ref="E352:F352"/>
    <mergeCell ref="E353:F353"/>
    <mergeCell ref="H355:I355"/>
    <mergeCell ref="E358:F358"/>
    <mergeCell ref="H268:I268"/>
    <mergeCell ref="E271:F271"/>
    <mergeCell ref="E272:F272"/>
    <mergeCell ref="E273:F273"/>
    <mergeCell ref="E274:F274"/>
    <mergeCell ref="E299:F299"/>
    <mergeCell ref="E300:F300"/>
    <mergeCell ref="H302:I302"/>
    <mergeCell ref="E305:F305"/>
    <mergeCell ref="E306:F306"/>
    <mergeCell ref="E307:F307"/>
    <mergeCell ref="E293:F293"/>
    <mergeCell ref="E294:F294"/>
    <mergeCell ref="E295:F295"/>
    <mergeCell ref="E296:F296"/>
    <mergeCell ref="E297:F297"/>
    <mergeCell ref="E298:F298"/>
    <mergeCell ref="E284:F284"/>
    <mergeCell ref="E285:F285"/>
    <mergeCell ref="E286:F286"/>
    <mergeCell ref="E287:F287"/>
    <mergeCell ref="F369:G369"/>
    <mergeCell ref="E370:F370"/>
    <mergeCell ref="E371:F371"/>
    <mergeCell ref="E372:F372"/>
    <mergeCell ref="E397:F397"/>
    <mergeCell ref="E398:F398"/>
    <mergeCell ref="H400:I400"/>
    <mergeCell ref="E403:F403"/>
    <mergeCell ref="E404:F404"/>
    <mergeCell ref="E316:F316"/>
    <mergeCell ref="E317:F317"/>
    <mergeCell ref="E318:F318"/>
    <mergeCell ref="E319:F319"/>
    <mergeCell ref="E320:F320"/>
    <mergeCell ref="E345:F345"/>
    <mergeCell ref="E346:F346"/>
    <mergeCell ref="E347:F347"/>
    <mergeCell ref="E348:F348"/>
    <mergeCell ref="E349:F349"/>
    <mergeCell ref="E350:F350"/>
    <mergeCell ref="E336:F336"/>
    <mergeCell ref="H338:I338"/>
    <mergeCell ref="E341:F341"/>
    <mergeCell ref="E342:F342"/>
    <mergeCell ref="E343:F343"/>
    <mergeCell ref="E344:F344"/>
    <mergeCell ref="E330:F330"/>
    <mergeCell ref="E331:F331"/>
    <mergeCell ref="E332:F332"/>
    <mergeCell ref="E333:F333"/>
    <mergeCell ref="E334:F334"/>
    <mergeCell ref="E335:F335"/>
    <mergeCell ref="E417:F417"/>
    <mergeCell ref="E418:F418"/>
    <mergeCell ref="E443:F443"/>
    <mergeCell ref="H445:I445"/>
    <mergeCell ref="E448:F448"/>
    <mergeCell ref="E449:F449"/>
    <mergeCell ref="E450:F450"/>
    <mergeCell ref="E359:F359"/>
    <mergeCell ref="E360:F360"/>
    <mergeCell ref="E361:F361"/>
    <mergeCell ref="E362:F362"/>
    <mergeCell ref="E363:F363"/>
    <mergeCell ref="H389:I389"/>
    <mergeCell ref="E392:F392"/>
    <mergeCell ref="E393:F393"/>
    <mergeCell ref="E394:F394"/>
    <mergeCell ref="E395:F395"/>
    <mergeCell ref="E396:F396"/>
    <mergeCell ref="E382:F382"/>
    <mergeCell ref="E383:F383"/>
    <mergeCell ref="E384:F384"/>
    <mergeCell ref="E385:F385"/>
    <mergeCell ref="E386:F386"/>
    <mergeCell ref="E387:F387"/>
    <mergeCell ref="E373:F373"/>
    <mergeCell ref="E374:F374"/>
    <mergeCell ref="E375:F375"/>
    <mergeCell ref="E376:F376"/>
    <mergeCell ref="H378:I378"/>
    <mergeCell ref="E381:F381"/>
    <mergeCell ref="E364:F364"/>
    <mergeCell ref="H366:I366"/>
    <mergeCell ref="H487:I487"/>
    <mergeCell ref="F490:G490"/>
    <mergeCell ref="E491:F491"/>
    <mergeCell ref="E492:F492"/>
    <mergeCell ref="E493:F493"/>
    <mergeCell ref="E405:F405"/>
    <mergeCell ref="E406:F406"/>
    <mergeCell ref="E407:F407"/>
    <mergeCell ref="E408:F408"/>
    <mergeCell ref="E409:F409"/>
    <mergeCell ref="E437:F437"/>
    <mergeCell ref="E438:F438"/>
    <mergeCell ref="E439:F439"/>
    <mergeCell ref="E440:F440"/>
    <mergeCell ref="E441:F441"/>
    <mergeCell ref="E442:F442"/>
    <mergeCell ref="E428:F428"/>
    <mergeCell ref="E429:F429"/>
    <mergeCell ref="E430:F430"/>
    <mergeCell ref="E431:F431"/>
    <mergeCell ref="H433:I433"/>
    <mergeCell ref="E436:F436"/>
    <mergeCell ref="E419:F419"/>
    <mergeCell ref="E420:F420"/>
    <mergeCell ref="H422:I422"/>
    <mergeCell ref="E425:F425"/>
    <mergeCell ref="E426:F426"/>
    <mergeCell ref="E427:F427"/>
    <mergeCell ref="H411:I411"/>
    <mergeCell ref="E414:F414"/>
    <mergeCell ref="E415:F415"/>
    <mergeCell ref="E416:F416"/>
    <mergeCell ref="H473:I473"/>
    <mergeCell ref="E476:F476"/>
    <mergeCell ref="E477:F477"/>
    <mergeCell ref="E478:F478"/>
    <mergeCell ref="E479:F479"/>
    <mergeCell ref="E465:F465"/>
    <mergeCell ref="E466:F466"/>
    <mergeCell ref="E467:F467"/>
    <mergeCell ref="E468:F468"/>
    <mergeCell ref="E469:F469"/>
    <mergeCell ref="E470:F470"/>
    <mergeCell ref="H457:I457"/>
    <mergeCell ref="E460:F460"/>
    <mergeCell ref="E461:F461"/>
    <mergeCell ref="E462:F462"/>
    <mergeCell ref="E463:F463"/>
    <mergeCell ref="E464:F464"/>
    <mergeCell ref="E505:F505"/>
    <mergeCell ref="E506:F506"/>
    <mergeCell ref="E535:F535"/>
    <mergeCell ref="E536:F536"/>
    <mergeCell ref="E537:F537"/>
    <mergeCell ref="E538:F538"/>
    <mergeCell ref="E539:F539"/>
    <mergeCell ref="E451:F451"/>
    <mergeCell ref="E452:F452"/>
    <mergeCell ref="E453:F453"/>
    <mergeCell ref="E454:F454"/>
    <mergeCell ref="E455:F455"/>
    <mergeCell ref="E480:F480"/>
    <mergeCell ref="E481:F481"/>
    <mergeCell ref="E482:F482"/>
    <mergeCell ref="E483:F483"/>
    <mergeCell ref="E484:F484"/>
    <mergeCell ref="E485:F485"/>
    <mergeCell ref="E471:F471"/>
    <mergeCell ref="E578:F578"/>
    <mergeCell ref="E579:F579"/>
    <mergeCell ref="E580:F580"/>
    <mergeCell ref="E581:F581"/>
    <mergeCell ref="E582:F582"/>
    <mergeCell ref="E494:F494"/>
    <mergeCell ref="E495:F495"/>
    <mergeCell ref="E496:F496"/>
    <mergeCell ref="E497:F497"/>
    <mergeCell ref="E507:F507"/>
    <mergeCell ref="E526:F526"/>
    <mergeCell ref="E527:F527"/>
    <mergeCell ref="E528:F528"/>
    <mergeCell ref="E529:F529"/>
    <mergeCell ref="E530:F530"/>
    <mergeCell ref="H532:I532"/>
    <mergeCell ref="E517:F517"/>
    <mergeCell ref="E518:F518"/>
    <mergeCell ref="E519:F519"/>
    <mergeCell ref="E520:F520"/>
    <mergeCell ref="E521:F521"/>
    <mergeCell ref="H523:I523"/>
    <mergeCell ref="E508:F508"/>
    <mergeCell ref="E509:F509"/>
    <mergeCell ref="H511:I511"/>
    <mergeCell ref="E514:F514"/>
    <mergeCell ref="E515:F515"/>
    <mergeCell ref="E516:F516"/>
    <mergeCell ref="H499:I499"/>
    <mergeCell ref="E502:F502"/>
    <mergeCell ref="E503:F503"/>
    <mergeCell ref="E504:F504"/>
    <mergeCell ref="E540:F540"/>
    <mergeCell ref="E541:F541"/>
    <mergeCell ref="E542:F542"/>
    <mergeCell ref="E552:F552"/>
    <mergeCell ref="E553:F553"/>
    <mergeCell ref="E572:F572"/>
    <mergeCell ref="E573:F573"/>
    <mergeCell ref="E574:F574"/>
    <mergeCell ref="E575:F575"/>
    <mergeCell ref="E576:F576"/>
    <mergeCell ref="E577:F577"/>
    <mergeCell ref="E563:F563"/>
    <mergeCell ref="E564:F564"/>
    <mergeCell ref="E565:F565"/>
    <mergeCell ref="E566:F566"/>
    <mergeCell ref="H568:I568"/>
    <mergeCell ref="E571:F571"/>
    <mergeCell ref="E554:F554"/>
    <mergeCell ref="E555:F555"/>
    <mergeCell ref="H557:I557"/>
    <mergeCell ref="E560:F560"/>
    <mergeCell ref="E561:F561"/>
    <mergeCell ref="E562:F562"/>
    <mergeCell ref="H544:I544"/>
    <mergeCell ref="F547:G547"/>
    <mergeCell ref="F548:G548"/>
    <mergeCell ref="E549:F549"/>
    <mergeCell ref="E550:F550"/>
    <mergeCell ref="E551:F551"/>
    <mergeCell ref="E597:F597"/>
    <mergeCell ref="E598:F598"/>
    <mergeCell ref="E599:F599"/>
    <mergeCell ref="E600:F600"/>
    <mergeCell ref="E601:F601"/>
    <mergeCell ref="H603:I603"/>
    <mergeCell ref="H587:I587"/>
    <mergeCell ref="F590:G590"/>
    <mergeCell ref="E591:F591"/>
    <mergeCell ref="E592:F592"/>
    <mergeCell ref="E593:F593"/>
    <mergeCell ref="E594:F594"/>
    <mergeCell ref="E621:F621"/>
    <mergeCell ref="E622:F622"/>
    <mergeCell ref="E623:F623"/>
    <mergeCell ref="E624:F624"/>
    <mergeCell ref="E625:F625"/>
    <mergeCell ref="E583:F583"/>
    <mergeCell ref="E584:F584"/>
    <mergeCell ref="E585:F585"/>
    <mergeCell ref="E595:F595"/>
    <mergeCell ref="E596:F596"/>
    <mergeCell ref="E612:F612"/>
    <mergeCell ref="E613:F613"/>
    <mergeCell ref="E614:F614"/>
    <mergeCell ref="H616:I616"/>
    <mergeCell ref="E619:F619"/>
    <mergeCell ref="E620:F620"/>
    <mergeCell ref="H639:I639"/>
    <mergeCell ref="F642:G642"/>
    <mergeCell ref="F643:G643"/>
    <mergeCell ref="F644:G644"/>
    <mergeCell ref="F606:G606"/>
    <mergeCell ref="E607:F607"/>
    <mergeCell ref="E608:F608"/>
    <mergeCell ref="E609:F609"/>
    <mergeCell ref="E610:F610"/>
    <mergeCell ref="E611:F611"/>
    <mergeCell ref="A634:E634"/>
    <mergeCell ref="F634:I634"/>
    <mergeCell ref="A635:E635"/>
    <mergeCell ref="G636:I636"/>
    <mergeCell ref="A637:E637"/>
    <mergeCell ref="F637:I637"/>
    <mergeCell ref="H627:I627"/>
    <mergeCell ref="E630:F630"/>
    <mergeCell ref="E631:F631"/>
    <mergeCell ref="A632:E632"/>
    <mergeCell ref="F632:I632"/>
    <mergeCell ref="A633:E633"/>
    <mergeCell ref="F633:I633"/>
    <mergeCell ref="E662:F662"/>
    <mergeCell ref="E663:F663"/>
    <mergeCell ref="E664:F664"/>
    <mergeCell ref="E665:F665"/>
    <mergeCell ref="H667:I667"/>
    <mergeCell ref="E670:F670"/>
    <mergeCell ref="H651:I651"/>
    <mergeCell ref="E654:F654"/>
    <mergeCell ref="E655:F655"/>
    <mergeCell ref="E656:F656"/>
    <mergeCell ref="E657:F657"/>
    <mergeCell ref="H659:I659"/>
    <mergeCell ref="E689:F689"/>
    <mergeCell ref="E690:F690"/>
    <mergeCell ref="E691:F691"/>
    <mergeCell ref="E645:F645"/>
    <mergeCell ref="E646:F646"/>
    <mergeCell ref="E647:F647"/>
    <mergeCell ref="E648:F648"/>
    <mergeCell ref="E649:F649"/>
    <mergeCell ref="E680:F680"/>
    <mergeCell ref="E681:F681"/>
    <mergeCell ref="H683:I683"/>
    <mergeCell ref="E686:F686"/>
    <mergeCell ref="E687:F687"/>
    <mergeCell ref="E688:F688"/>
    <mergeCell ref="E671:F671"/>
    <mergeCell ref="E672:F672"/>
    <mergeCell ref="E673:F673"/>
    <mergeCell ref="H675:I675"/>
    <mergeCell ref="E678:F678"/>
    <mergeCell ref="E679:F679"/>
    <mergeCell ref="E716:F716"/>
    <mergeCell ref="E717:F717"/>
    <mergeCell ref="H719:I719"/>
    <mergeCell ref="E722:F722"/>
    <mergeCell ref="H701:I701"/>
    <mergeCell ref="E704:F704"/>
    <mergeCell ref="E705:F705"/>
    <mergeCell ref="E706:F706"/>
    <mergeCell ref="E707:F707"/>
    <mergeCell ref="H709:I709"/>
    <mergeCell ref="E741:F741"/>
    <mergeCell ref="E742:F742"/>
    <mergeCell ref="E743:F743"/>
    <mergeCell ref="E744:F744"/>
    <mergeCell ref="E745:F745"/>
    <mergeCell ref="H693:I693"/>
    <mergeCell ref="E696:F696"/>
    <mergeCell ref="E770:F770"/>
    <mergeCell ref="E771:F771"/>
    <mergeCell ref="E754:F754"/>
    <mergeCell ref="E755:F755"/>
    <mergeCell ref="E756:F756"/>
    <mergeCell ref="H758:I758"/>
    <mergeCell ref="E761:F761"/>
    <mergeCell ref="E762:F762"/>
    <mergeCell ref="E787:F787"/>
    <mergeCell ref="E788:F788"/>
    <mergeCell ref="E789:F789"/>
    <mergeCell ref="E790:F790"/>
    <mergeCell ref="A791:J791"/>
    <mergeCell ref="E697:F697"/>
    <mergeCell ref="E698:F698"/>
    <mergeCell ref="E699:F699"/>
    <mergeCell ref="F712:G712"/>
    <mergeCell ref="E713:F713"/>
    <mergeCell ref="E732:F732"/>
    <mergeCell ref="E733:F733"/>
    <mergeCell ref="E734:F734"/>
    <mergeCell ref="E735:F735"/>
    <mergeCell ref="E736:F736"/>
    <mergeCell ref="H738:I738"/>
    <mergeCell ref="E723:F723"/>
    <mergeCell ref="E724:F724"/>
    <mergeCell ref="E725:F725"/>
    <mergeCell ref="E726:F726"/>
    <mergeCell ref="E727:F727"/>
    <mergeCell ref="H729:I729"/>
    <mergeCell ref="E714:F714"/>
    <mergeCell ref="E715:F715"/>
    <mergeCell ref="E797:F797"/>
    <mergeCell ref="E798:F798"/>
    <mergeCell ref="E799:F799"/>
    <mergeCell ref="E800:F800"/>
    <mergeCell ref="E801:F801"/>
    <mergeCell ref="E802:F802"/>
    <mergeCell ref="E821:F821"/>
    <mergeCell ref="E822:F822"/>
    <mergeCell ref="E823:F823"/>
    <mergeCell ref="E824:F824"/>
    <mergeCell ref="E825:F825"/>
    <mergeCell ref="E746:F746"/>
    <mergeCell ref="E747:F747"/>
    <mergeCell ref="H749:I749"/>
    <mergeCell ref="E752:F752"/>
    <mergeCell ref="E753:F753"/>
    <mergeCell ref="E781:F781"/>
    <mergeCell ref="E782:F782"/>
    <mergeCell ref="E783:F783"/>
    <mergeCell ref="E784:F784"/>
    <mergeCell ref="E785:F785"/>
    <mergeCell ref="E786:F786"/>
    <mergeCell ref="E772:F772"/>
    <mergeCell ref="E773:F773"/>
    <mergeCell ref="E774:F774"/>
    <mergeCell ref="H776:I776"/>
    <mergeCell ref="F779:G779"/>
    <mergeCell ref="E780:F780"/>
    <mergeCell ref="E763:F763"/>
    <mergeCell ref="E764:F764"/>
    <mergeCell ref="E765:F765"/>
    <mergeCell ref="H767:I767"/>
    <mergeCell ref="E833:F833"/>
    <mergeCell ref="E834:F834"/>
    <mergeCell ref="E835:F835"/>
    <mergeCell ref="E836:F836"/>
    <mergeCell ref="E858:F858"/>
    <mergeCell ref="E859:F859"/>
    <mergeCell ref="E860:F860"/>
    <mergeCell ref="E861:F861"/>
    <mergeCell ref="E862:F862"/>
    <mergeCell ref="E792:F792"/>
    <mergeCell ref="E793:F793"/>
    <mergeCell ref="E794:F794"/>
    <mergeCell ref="E795:F795"/>
    <mergeCell ref="E796:F796"/>
    <mergeCell ref="E815:F815"/>
    <mergeCell ref="E816:F816"/>
    <mergeCell ref="E817:F817"/>
    <mergeCell ref="E818:F818"/>
    <mergeCell ref="E819:F819"/>
    <mergeCell ref="E820:F820"/>
    <mergeCell ref="E809:F809"/>
    <mergeCell ref="E810:F810"/>
    <mergeCell ref="E811:F811"/>
    <mergeCell ref="E812:F812"/>
    <mergeCell ref="E813:F813"/>
    <mergeCell ref="E814:F814"/>
    <mergeCell ref="E803:F803"/>
    <mergeCell ref="E804:F804"/>
    <mergeCell ref="E805:F805"/>
    <mergeCell ref="E806:F806"/>
    <mergeCell ref="E807:F807"/>
    <mergeCell ref="E808:F808"/>
    <mergeCell ref="E872:F872"/>
    <mergeCell ref="E873:F873"/>
    <mergeCell ref="E895:F895"/>
    <mergeCell ref="A896:J896"/>
    <mergeCell ref="E897:F897"/>
    <mergeCell ref="E898:F898"/>
    <mergeCell ref="E899:F899"/>
    <mergeCell ref="E826:F826"/>
    <mergeCell ref="E827:F827"/>
    <mergeCell ref="E828:F828"/>
    <mergeCell ref="E829:F829"/>
    <mergeCell ref="E830:F830"/>
    <mergeCell ref="E852:F852"/>
    <mergeCell ref="E853:F853"/>
    <mergeCell ref="E854:F854"/>
    <mergeCell ref="E855:F855"/>
    <mergeCell ref="E856:F856"/>
    <mergeCell ref="A857:J857"/>
    <mergeCell ref="E843:F843"/>
    <mergeCell ref="E844:F844"/>
    <mergeCell ref="H846:I846"/>
    <mergeCell ref="E849:F849"/>
    <mergeCell ref="E850:F850"/>
    <mergeCell ref="E851:F851"/>
    <mergeCell ref="E837:F837"/>
    <mergeCell ref="E838:F838"/>
    <mergeCell ref="E839:F839"/>
    <mergeCell ref="E840:F840"/>
    <mergeCell ref="E841:F841"/>
    <mergeCell ref="E842:F842"/>
    <mergeCell ref="E831:F831"/>
    <mergeCell ref="E832:F832"/>
    <mergeCell ref="H933:I933"/>
    <mergeCell ref="E936:F936"/>
    <mergeCell ref="E937:F937"/>
    <mergeCell ref="E938:F938"/>
    <mergeCell ref="E939:F939"/>
    <mergeCell ref="E863:F863"/>
    <mergeCell ref="E864:F864"/>
    <mergeCell ref="E865:F865"/>
    <mergeCell ref="E866:F866"/>
    <mergeCell ref="E867:F867"/>
    <mergeCell ref="E889:F889"/>
    <mergeCell ref="E890:F890"/>
    <mergeCell ref="E891:F891"/>
    <mergeCell ref="E892:F892"/>
    <mergeCell ref="E893:F893"/>
    <mergeCell ref="E894:F894"/>
    <mergeCell ref="E880:F880"/>
    <mergeCell ref="E881:F881"/>
    <mergeCell ref="E882:F882"/>
    <mergeCell ref="E883:F883"/>
    <mergeCell ref="H885:I885"/>
    <mergeCell ref="E888:F888"/>
    <mergeCell ref="E874:F874"/>
    <mergeCell ref="E875:F875"/>
    <mergeCell ref="E876:F876"/>
    <mergeCell ref="E877:F877"/>
    <mergeCell ref="E878:F878"/>
    <mergeCell ref="E879:F879"/>
    <mergeCell ref="E868:F868"/>
    <mergeCell ref="E869:F869"/>
    <mergeCell ref="E870:F870"/>
    <mergeCell ref="E871:F871"/>
    <mergeCell ref="E900:F900"/>
    <mergeCell ref="E901:F901"/>
    <mergeCell ref="E902:F902"/>
    <mergeCell ref="E903:F903"/>
    <mergeCell ref="E904:F904"/>
    <mergeCell ref="H924:I924"/>
    <mergeCell ref="F927:G927"/>
    <mergeCell ref="E928:F928"/>
    <mergeCell ref="E929:F929"/>
    <mergeCell ref="E930:F930"/>
    <mergeCell ref="E931:F931"/>
    <mergeCell ref="E917:F917"/>
    <mergeCell ref="E918:F918"/>
    <mergeCell ref="E919:F919"/>
    <mergeCell ref="E920:F920"/>
    <mergeCell ref="E921:F921"/>
    <mergeCell ref="E922:F922"/>
    <mergeCell ref="E911:F911"/>
    <mergeCell ref="E912:F912"/>
    <mergeCell ref="E913:F913"/>
    <mergeCell ref="E914:F914"/>
    <mergeCell ref="E915:F915"/>
    <mergeCell ref="E916:F916"/>
    <mergeCell ref="E905:F905"/>
    <mergeCell ref="E906:F906"/>
    <mergeCell ref="E907:F907"/>
    <mergeCell ref="E908:F908"/>
    <mergeCell ref="E909:F909"/>
    <mergeCell ref="E910:F910"/>
    <mergeCell ref="A994:E994"/>
    <mergeCell ref="F994:I994"/>
    <mergeCell ref="E957:F957"/>
    <mergeCell ref="E958:F958"/>
    <mergeCell ref="H960:I960"/>
    <mergeCell ref="E963:F963"/>
    <mergeCell ref="E964:F964"/>
    <mergeCell ref="E965:F965"/>
    <mergeCell ref="E948:F948"/>
    <mergeCell ref="E949:F949"/>
    <mergeCell ref="H951:I951"/>
    <mergeCell ref="E954:F954"/>
    <mergeCell ref="E955:F955"/>
    <mergeCell ref="E956:F956"/>
    <mergeCell ref="E984:F984"/>
    <mergeCell ref="E985:F985"/>
    <mergeCell ref="E986:F986"/>
    <mergeCell ref="H988:I988"/>
    <mergeCell ref="E991:F991"/>
    <mergeCell ref="A1040:E1040"/>
    <mergeCell ref="F1040:I1040"/>
    <mergeCell ref="E940:F940"/>
    <mergeCell ref="H942:I942"/>
    <mergeCell ref="E945:F945"/>
    <mergeCell ref="E946:F946"/>
    <mergeCell ref="E947:F947"/>
    <mergeCell ref="E975:F975"/>
    <mergeCell ref="E976:F976"/>
    <mergeCell ref="H978:I978"/>
    <mergeCell ref="F981:G981"/>
    <mergeCell ref="E982:F982"/>
    <mergeCell ref="E983:F983"/>
    <mergeCell ref="G1001:I1001"/>
    <mergeCell ref="G1002:I1002"/>
    <mergeCell ref="A1003:E1003"/>
    <mergeCell ref="F1003:I1003"/>
    <mergeCell ref="E966:F966"/>
    <mergeCell ref="E967:F967"/>
    <mergeCell ref="H969:I969"/>
    <mergeCell ref="E972:F972"/>
    <mergeCell ref="E973:F973"/>
    <mergeCell ref="E974:F974"/>
    <mergeCell ref="A996:E996"/>
    <mergeCell ref="G997:I997"/>
    <mergeCell ref="A998:E998"/>
    <mergeCell ref="F998:I998"/>
    <mergeCell ref="A999:E999"/>
    <mergeCell ref="G1000:I1000"/>
    <mergeCell ref="E992:F992"/>
    <mergeCell ref="A993:E993"/>
    <mergeCell ref="F993:I993"/>
    <mergeCell ref="F1032:I1032"/>
    <mergeCell ref="A995:E995"/>
    <mergeCell ref="F995:I995"/>
    <mergeCell ref="E1021:F1021"/>
    <mergeCell ref="E1022:F1022"/>
    <mergeCell ref="E1023:F1023"/>
    <mergeCell ref="H1025:I1025"/>
    <mergeCell ref="E1028:F1028"/>
    <mergeCell ref="E1029:F1029"/>
    <mergeCell ref="E1012:F1012"/>
    <mergeCell ref="E1013:F1013"/>
    <mergeCell ref="H1015:I1015"/>
    <mergeCell ref="E1018:F1018"/>
    <mergeCell ref="E1019:F1019"/>
    <mergeCell ref="E1020:F1020"/>
    <mergeCell ref="G1038:I1038"/>
    <mergeCell ref="G1039:I1039"/>
    <mergeCell ref="E1058:F1058"/>
    <mergeCell ref="E1059:F1059"/>
    <mergeCell ref="E1060:F1060"/>
    <mergeCell ref="E1061:F1061"/>
    <mergeCell ref="E1050:F1050"/>
    <mergeCell ref="E1051:F1051"/>
    <mergeCell ref="E1052:F1052"/>
    <mergeCell ref="A1053:J1053"/>
    <mergeCell ref="E1054:F1054"/>
    <mergeCell ref="E1055:F1055"/>
    <mergeCell ref="E1074:F1074"/>
    <mergeCell ref="E1075:F1075"/>
    <mergeCell ref="E1076:F1076"/>
    <mergeCell ref="E1077:F1077"/>
    <mergeCell ref="E1078:F1078"/>
    <mergeCell ref="H1042:I1042"/>
    <mergeCell ref="H1005:I1005"/>
    <mergeCell ref="E1008:F1008"/>
    <mergeCell ref="E1009:F1009"/>
    <mergeCell ref="E1010:F1010"/>
    <mergeCell ref="E1011:F1011"/>
    <mergeCell ref="A1033:E1033"/>
    <mergeCell ref="G1034:I1034"/>
    <mergeCell ref="A1035:E1035"/>
    <mergeCell ref="F1035:I1035"/>
    <mergeCell ref="A1036:E1036"/>
    <mergeCell ref="G1037:I1037"/>
    <mergeCell ref="A1030:E1030"/>
    <mergeCell ref="F1030:I1030"/>
    <mergeCell ref="A1031:E1031"/>
    <mergeCell ref="F1031:I1031"/>
    <mergeCell ref="A1032:E1032"/>
    <mergeCell ref="E1100:F1100"/>
    <mergeCell ref="E1101:F1101"/>
    <mergeCell ref="E1087:F1087"/>
    <mergeCell ref="E1088:F1088"/>
    <mergeCell ref="H1090:I1090"/>
    <mergeCell ref="F1093:G1093"/>
    <mergeCell ref="E1094:F1094"/>
    <mergeCell ref="E1095:F1095"/>
    <mergeCell ref="E1117:F1117"/>
    <mergeCell ref="E1118:F1118"/>
    <mergeCell ref="E1119:F1119"/>
    <mergeCell ref="H1121:I1121"/>
    <mergeCell ref="E1124:F1124"/>
    <mergeCell ref="E1045:F1045"/>
    <mergeCell ref="E1046:F1046"/>
    <mergeCell ref="E1047:F1047"/>
    <mergeCell ref="E1048:F1048"/>
    <mergeCell ref="E1049:F1049"/>
    <mergeCell ref="E1068:F1068"/>
    <mergeCell ref="E1069:F1069"/>
    <mergeCell ref="E1070:F1070"/>
    <mergeCell ref="E1071:F1071"/>
    <mergeCell ref="E1072:F1072"/>
    <mergeCell ref="E1073:F1073"/>
    <mergeCell ref="E1062:F1062"/>
    <mergeCell ref="E1063:F1063"/>
    <mergeCell ref="E1064:F1064"/>
    <mergeCell ref="E1065:F1065"/>
    <mergeCell ref="E1066:F1066"/>
    <mergeCell ref="E1067:F1067"/>
    <mergeCell ref="E1056:F1056"/>
    <mergeCell ref="E1057:F1057"/>
    <mergeCell ref="E1130:F1130"/>
    <mergeCell ref="E1131:F1131"/>
    <mergeCell ref="E1132:F1132"/>
    <mergeCell ref="E1133:F1133"/>
    <mergeCell ref="A1134:J1134"/>
    <mergeCell ref="E1135:F1135"/>
    <mergeCell ref="E1154:F1154"/>
    <mergeCell ref="E1155:F1155"/>
    <mergeCell ref="E1156:F1156"/>
    <mergeCell ref="E1157:F1157"/>
    <mergeCell ref="E1158:F1158"/>
    <mergeCell ref="E1079:F1079"/>
    <mergeCell ref="H1081:I1081"/>
    <mergeCell ref="E1084:F1084"/>
    <mergeCell ref="E1085:F1085"/>
    <mergeCell ref="E1086:F1086"/>
    <mergeCell ref="E1111:F1111"/>
    <mergeCell ref="E1112:F1112"/>
    <mergeCell ref="E1113:F1113"/>
    <mergeCell ref="E1114:F1114"/>
    <mergeCell ref="E1115:F1115"/>
    <mergeCell ref="E1116:F1116"/>
    <mergeCell ref="E1102:F1102"/>
    <mergeCell ref="E1103:F1103"/>
    <mergeCell ref="E1104:F1104"/>
    <mergeCell ref="H1106:I1106"/>
    <mergeCell ref="E1109:F1109"/>
    <mergeCell ref="E1110:F1110"/>
    <mergeCell ref="E1096:F1096"/>
    <mergeCell ref="E1097:F1097"/>
    <mergeCell ref="E1098:F1098"/>
    <mergeCell ref="E1099:F1099"/>
    <mergeCell ref="E1166:F1166"/>
    <mergeCell ref="E1167:F1167"/>
    <mergeCell ref="E1168:F1168"/>
    <mergeCell ref="E1169:F1169"/>
    <mergeCell ref="E1188:F1188"/>
    <mergeCell ref="E1189:F1189"/>
    <mergeCell ref="E1190:F1190"/>
    <mergeCell ref="E1191:F1191"/>
    <mergeCell ref="E1192:F1192"/>
    <mergeCell ref="E1125:F1125"/>
    <mergeCell ref="E1126:F1126"/>
    <mergeCell ref="E1127:F1127"/>
    <mergeCell ref="E1128:F1128"/>
    <mergeCell ref="E1129:F1129"/>
    <mergeCell ref="E1148:F1148"/>
    <mergeCell ref="E1149:F1149"/>
    <mergeCell ref="E1150:F1150"/>
    <mergeCell ref="E1151:F1151"/>
    <mergeCell ref="E1152:F1152"/>
    <mergeCell ref="E1153:F1153"/>
    <mergeCell ref="E1142:F1142"/>
    <mergeCell ref="E1143:F1143"/>
    <mergeCell ref="E1144:F1144"/>
    <mergeCell ref="E1145:F1145"/>
    <mergeCell ref="E1146:F1146"/>
    <mergeCell ref="E1147:F1147"/>
    <mergeCell ref="E1136:F1136"/>
    <mergeCell ref="E1137:F1137"/>
    <mergeCell ref="E1138:F1138"/>
    <mergeCell ref="E1139:F1139"/>
    <mergeCell ref="E1140:F1140"/>
    <mergeCell ref="E1141:F1141"/>
    <mergeCell ref="E1201:F1201"/>
    <mergeCell ref="E1202:F1202"/>
    <mergeCell ref="E1225:F1225"/>
    <mergeCell ref="E1226:F1226"/>
    <mergeCell ref="E1227:F1227"/>
    <mergeCell ref="E1228:F1228"/>
    <mergeCell ref="E1229:F1229"/>
    <mergeCell ref="E1159:F1159"/>
    <mergeCell ref="E1160:F1160"/>
    <mergeCell ref="E1161:F1161"/>
    <mergeCell ref="E1162:F1162"/>
    <mergeCell ref="E1163:F1163"/>
    <mergeCell ref="E1182:F1182"/>
    <mergeCell ref="E1183:F1183"/>
    <mergeCell ref="E1184:F1184"/>
    <mergeCell ref="E1185:F1185"/>
    <mergeCell ref="E1186:F1186"/>
    <mergeCell ref="E1187:F1187"/>
    <mergeCell ref="E1176:F1176"/>
    <mergeCell ref="E1177:F1177"/>
    <mergeCell ref="E1178:F1178"/>
    <mergeCell ref="E1179:F1179"/>
    <mergeCell ref="E1180:F1180"/>
    <mergeCell ref="E1181:F1181"/>
    <mergeCell ref="E1170:F1170"/>
    <mergeCell ref="E1171:F1171"/>
    <mergeCell ref="E1172:F1172"/>
    <mergeCell ref="E1173:F1173"/>
    <mergeCell ref="E1174:F1174"/>
    <mergeCell ref="E1175:F1175"/>
    <mergeCell ref="E1164:F1164"/>
    <mergeCell ref="E1165:F1165"/>
    <mergeCell ref="E1262:F1262"/>
    <mergeCell ref="E1263:F1263"/>
    <mergeCell ref="E1264:F1264"/>
    <mergeCell ref="E1265:F1265"/>
    <mergeCell ref="E1266:F1266"/>
    <mergeCell ref="E1193:F1193"/>
    <mergeCell ref="E1203:F1203"/>
    <mergeCell ref="E1204:F1204"/>
    <mergeCell ref="E1205:F1205"/>
    <mergeCell ref="E1206:F1206"/>
    <mergeCell ref="E1219:F1219"/>
    <mergeCell ref="E1220:F1220"/>
    <mergeCell ref="E1221:F1221"/>
    <mergeCell ref="E1222:F1222"/>
    <mergeCell ref="E1223:F1223"/>
    <mergeCell ref="E1224:F1224"/>
    <mergeCell ref="E1213:F1213"/>
    <mergeCell ref="E1214:F1214"/>
    <mergeCell ref="E1215:F1215"/>
    <mergeCell ref="E1216:F1216"/>
    <mergeCell ref="E1217:F1217"/>
    <mergeCell ref="E1218:F1218"/>
    <mergeCell ref="A1207:J1207"/>
    <mergeCell ref="E1208:F1208"/>
    <mergeCell ref="E1209:F1209"/>
    <mergeCell ref="E1210:F1210"/>
    <mergeCell ref="E1211:F1211"/>
    <mergeCell ref="E1212:F1212"/>
    <mergeCell ref="H1195:I1195"/>
    <mergeCell ref="F1198:G1198"/>
    <mergeCell ref="E1199:F1199"/>
    <mergeCell ref="E1200:F1200"/>
    <mergeCell ref="E1230:F1230"/>
    <mergeCell ref="E1231:F1231"/>
    <mergeCell ref="E1232:F1232"/>
    <mergeCell ref="E1233:F1233"/>
    <mergeCell ref="E1243:F1243"/>
    <mergeCell ref="E1256:F1256"/>
    <mergeCell ref="E1257:F1257"/>
    <mergeCell ref="E1258:F1258"/>
    <mergeCell ref="E1259:F1259"/>
    <mergeCell ref="E1260:F1260"/>
    <mergeCell ref="E1261:F1261"/>
    <mergeCell ref="E1250:F1250"/>
    <mergeCell ref="E1251:F1251"/>
    <mergeCell ref="E1252:F1252"/>
    <mergeCell ref="E1253:F1253"/>
    <mergeCell ref="E1254:F1254"/>
    <mergeCell ref="E1255:F1255"/>
    <mergeCell ref="E1244:F1244"/>
    <mergeCell ref="E1245:F1245"/>
    <mergeCell ref="E1246:F1246"/>
    <mergeCell ref="A1247:J1247"/>
    <mergeCell ref="E1248:F1248"/>
    <mergeCell ref="E1249:F1249"/>
    <mergeCell ref="H1235:I1235"/>
    <mergeCell ref="E1238:F1238"/>
    <mergeCell ref="E1239:F1239"/>
    <mergeCell ref="E1240:F1240"/>
    <mergeCell ref="E1241:F1241"/>
    <mergeCell ref="E1242:F1242"/>
    <mergeCell ref="E1281:F1281"/>
    <mergeCell ref="E1282:F1282"/>
    <mergeCell ref="E1283:F1283"/>
    <mergeCell ref="E1284:F1284"/>
    <mergeCell ref="E1285:F1285"/>
    <mergeCell ref="H1287:I1287"/>
    <mergeCell ref="E1272:F1272"/>
    <mergeCell ref="E1273:F1273"/>
    <mergeCell ref="E1274:F1274"/>
    <mergeCell ref="H1276:I1276"/>
    <mergeCell ref="E1279:F1279"/>
    <mergeCell ref="E1280:F1280"/>
    <mergeCell ref="G1299:I1299"/>
    <mergeCell ref="G1300:I1300"/>
    <mergeCell ref="G1301:I1301"/>
    <mergeCell ref="A1302:E1302"/>
    <mergeCell ref="F1302:I1302"/>
    <mergeCell ref="E1267:F1267"/>
    <mergeCell ref="E1268:F1268"/>
    <mergeCell ref="E1269:F1269"/>
    <mergeCell ref="E1270:F1270"/>
    <mergeCell ref="E1271:F1271"/>
    <mergeCell ref="F1294:I1294"/>
    <mergeCell ref="A1295:E1295"/>
    <mergeCell ref="F1295:I1295"/>
    <mergeCell ref="A1296:E1296"/>
    <mergeCell ref="G1297:I1297"/>
    <mergeCell ref="G1298:I1298"/>
    <mergeCell ref="A1316:E1316"/>
    <mergeCell ref="F1316:I1316"/>
    <mergeCell ref="A1317:E1317"/>
    <mergeCell ref="G1318:I1318"/>
    <mergeCell ref="F1290:G1290"/>
    <mergeCell ref="E1291:F1291"/>
    <mergeCell ref="E1292:F1292"/>
    <mergeCell ref="A1293:E1293"/>
    <mergeCell ref="F1293:I1293"/>
    <mergeCell ref="A1294:E1294"/>
    <mergeCell ref="H1309:I1309"/>
    <mergeCell ref="E1312:F1312"/>
    <mergeCell ref="E1313:F1313"/>
    <mergeCell ref="A1314:E1314"/>
    <mergeCell ref="F1314:I1314"/>
    <mergeCell ref="A1315:E1315"/>
    <mergeCell ref="F1315:I1315"/>
    <mergeCell ref="A1303:E1303"/>
    <mergeCell ref="G1304:I1304"/>
    <mergeCell ref="G1305:I1305"/>
    <mergeCell ref="G1306:I1306"/>
    <mergeCell ref="A1307:E1307"/>
    <mergeCell ref="F1307:I1307"/>
    <mergeCell ref="E1331:F1331"/>
    <mergeCell ref="E1332:F1332"/>
    <mergeCell ref="E1333:F1333"/>
    <mergeCell ref="E1334:F1334"/>
    <mergeCell ref="E1335:F1335"/>
    <mergeCell ref="E1336:F1336"/>
    <mergeCell ref="A1323:E1323"/>
    <mergeCell ref="G1324:I1324"/>
    <mergeCell ref="A1325:E1325"/>
    <mergeCell ref="F1325:I1325"/>
    <mergeCell ref="H1327:I1327"/>
    <mergeCell ref="F1330:G1330"/>
    <mergeCell ref="E1352:F1352"/>
    <mergeCell ref="E1353:F1353"/>
    <mergeCell ref="E1354:F1354"/>
    <mergeCell ref="E1355:F1355"/>
    <mergeCell ref="E1356:F1356"/>
    <mergeCell ref="G1319:I1319"/>
    <mergeCell ref="G1320:I1320"/>
    <mergeCell ref="G1321:I1321"/>
    <mergeCell ref="A1322:E1322"/>
    <mergeCell ref="F1322:I1322"/>
    <mergeCell ref="E1343:F1343"/>
    <mergeCell ref="H1345:I1345"/>
    <mergeCell ref="E1348:F1348"/>
    <mergeCell ref="E1349:F1349"/>
    <mergeCell ref="E1350:F1350"/>
    <mergeCell ref="E1351:F1351"/>
    <mergeCell ref="E1337:F1337"/>
    <mergeCell ref="E1338:F1338"/>
    <mergeCell ref="E1339:F1339"/>
    <mergeCell ref="E1340:F1340"/>
    <mergeCell ref="E1341:F1341"/>
    <mergeCell ref="E1342:F1342"/>
    <mergeCell ref="H1376:I1376"/>
    <mergeCell ref="E1379:F1379"/>
    <mergeCell ref="E1380:F1380"/>
    <mergeCell ref="E1381:F1381"/>
    <mergeCell ref="E1382:F1382"/>
    <mergeCell ref="E1368:F1368"/>
    <mergeCell ref="E1369:F1369"/>
    <mergeCell ref="E1370:F1370"/>
    <mergeCell ref="E1371:F1371"/>
    <mergeCell ref="E1372:F1372"/>
    <mergeCell ref="E1373:F1373"/>
    <mergeCell ref="E1362:F1362"/>
    <mergeCell ref="E1363:F1363"/>
    <mergeCell ref="E1364:F1364"/>
    <mergeCell ref="E1365:F1365"/>
    <mergeCell ref="E1366:F1366"/>
    <mergeCell ref="E1367:F1367"/>
    <mergeCell ref="E1412:F1412"/>
    <mergeCell ref="E1413:F1413"/>
    <mergeCell ref="E1399:F1399"/>
    <mergeCell ref="E1400:F1400"/>
    <mergeCell ref="E1401:F1401"/>
    <mergeCell ref="E1402:F1402"/>
    <mergeCell ref="E1403:F1403"/>
    <mergeCell ref="E1404:F1404"/>
    <mergeCell ref="E1429:F1429"/>
    <mergeCell ref="E1430:F1430"/>
    <mergeCell ref="E1431:F1431"/>
    <mergeCell ref="E1432:F1432"/>
    <mergeCell ref="E1433:F1433"/>
    <mergeCell ref="E1357:F1357"/>
    <mergeCell ref="E1358:F1358"/>
    <mergeCell ref="E1359:F1359"/>
    <mergeCell ref="E1360:F1360"/>
    <mergeCell ref="E1361:F1361"/>
    <mergeCell ref="E1383:F1383"/>
    <mergeCell ref="E1384:F1384"/>
    <mergeCell ref="E1385:F1385"/>
    <mergeCell ref="E1386:F1386"/>
    <mergeCell ref="E1387:F1387"/>
    <mergeCell ref="E1388:F1388"/>
    <mergeCell ref="E1374:F1374"/>
    <mergeCell ref="E1389:F1389"/>
    <mergeCell ref="E1390:F1390"/>
    <mergeCell ref="E1391:F1391"/>
    <mergeCell ref="E1392:F1392"/>
    <mergeCell ref="E1393:F1393"/>
    <mergeCell ref="E1442:F1442"/>
    <mergeCell ref="E1443:F1443"/>
    <mergeCell ref="H1445:I1445"/>
    <mergeCell ref="E1448:F1448"/>
    <mergeCell ref="E1449:F1449"/>
    <mergeCell ref="E1450:F1450"/>
    <mergeCell ref="F1478:G1478"/>
    <mergeCell ref="E1479:F1479"/>
    <mergeCell ref="E1480:F1480"/>
    <mergeCell ref="E1481:F1481"/>
    <mergeCell ref="E1482:F1482"/>
    <mergeCell ref="E1394:F1394"/>
    <mergeCell ref="E1395:F1395"/>
    <mergeCell ref="E1396:F1396"/>
    <mergeCell ref="E1397:F1397"/>
    <mergeCell ref="E1398:F1398"/>
    <mergeCell ref="E1420:F1420"/>
    <mergeCell ref="E1421:F1421"/>
    <mergeCell ref="E1422:F1422"/>
    <mergeCell ref="E1423:F1423"/>
    <mergeCell ref="H1425:I1425"/>
    <mergeCell ref="E1428:F1428"/>
    <mergeCell ref="E1414:F1414"/>
    <mergeCell ref="E1415:F1415"/>
    <mergeCell ref="E1416:F1416"/>
    <mergeCell ref="E1417:F1417"/>
    <mergeCell ref="E1418:F1418"/>
    <mergeCell ref="E1419:F1419"/>
    <mergeCell ref="H1406:I1406"/>
    <mergeCell ref="E1409:F1409"/>
    <mergeCell ref="E1410:F1410"/>
    <mergeCell ref="E1411:F1411"/>
    <mergeCell ref="E1490:F1490"/>
    <mergeCell ref="E1491:F1491"/>
    <mergeCell ref="E1492:F1492"/>
    <mergeCell ref="E1493:F1493"/>
    <mergeCell ref="E1518:F1518"/>
    <mergeCell ref="E1519:F1519"/>
    <mergeCell ref="E1520:F1520"/>
    <mergeCell ref="E1521:F1521"/>
    <mergeCell ref="E1522:F1522"/>
    <mergeCell ref="H1435:I1435"/>
    <mergeCell ref="E1438:F1438"/>
    <mergeCell ref="E1439:F1439"/>
    <mergeCell ref="E1440:F1440"/>
    <mergeCell ref="E1441:F1441"/>
    <mergeCell ref="E1469:F1469"/>
    <mergeCell ref="E1470:F1470"/>
    <mergeCell ref="E1471:F1471"/>
    <mergeCell ref="E1472:F1472"/>
    <mergeCell ref="E1473:F1473"/>
    <mergeCell ref="H1475:I1475"/>
    <mergeCell ref="E1460:F1460"/>
    <mergeCell ref="E1461:F1461"/>
    <mergeCell ref="E1462:F1462"/>
    <mergeCell ref="E1463:F1463"/>
    <mergeCell ref="H1465:I1465"/>
    <mergeCell ref="E1468:F1468"/>
    <mergeCell ref="E1451:F1451"/>
    <mergeCell ref="E1452:F1452"/>
    <mergeCell ref="E1453:F1453"/>
    <mergeCell ref="H1455:I1455"/>
    <mergeCell ref="E1458:F1458"/>
    <mergeCell ref="E1459:F1459"/>
    <mergeCell ref="E1532:F1532"/>
    <mergeCell ref="E1533:F1533"/>
    <mergeCell ref="E1552:F1552"/>
    <mergeCell ref="E1553:F1553"/>
    <mergeCell ref="E1554:F1554"/>
    <mergeCell ref="E1555:F1555"/>
    <mergeCell ref="E1556:F1556"/>
    <mergeCell ref="E1483:F1483"/>
    <mergeCell ref="E1484:F1484"/>
    <mergeCell ref="E1494:F1494"/>
    <mergeCell ref="E1504:F1504"/>
    <mergeCell ref="E1505:F1505"/>
    <mergeCell ref="E1512:F1512"/>
    <mergeCell ref="E1513:F1513"/>
    <mergeCell ref="E1514:F1514"/>
    <mergeCell ref="E1515:F1515"/>
    <mergeCell ref="E1516:F1516"/>
    <mergeCell ref="E1517:F1517"/>
    <mergeCell ref="E1506:F1506"/>
    <mergeCell ref="E1507:F1507"/>
    <mergeCell ref="E1508:F1508"/>
    <mergeCell ref="E1509:F1509"/>
    <mergeCell ref="E1510:F1510"/>
    <mergeCell ref="A1511:J1511"/>
    <mergeCell ref="H1496:I1496"/>
    <mergeCell ref="E1499:F1499"/>
    <mergeCell ref="E1500:F1500"/>
    <mergeCell ref="E1501:F1501"/>
    <mergeCell ref="E1502:F1502"/>
    <mergeCell ref="E1503:F1503"/>
    <mergeCell ref="H1486:I1486"/>
    <mergeCell ref="E1489:F1489"/>
    <mergeCell ref="E1592:F1592"/>
    <mergeCell ref="E1593:F1593"/>
    <mergeCell ref="E1594:F1594"/>
    <mergeCell ref="H1596:I1596"/>
    <mergeCell ref="E1599:F1599"/>
    <mergeCell ref="E1523:F1523"/>
    <mergeCell ref="E1524:F1524"/>
    <mergeCell ref="E1525:F1525"/>
    <mergeCell ref="E1526:F1526"/>
    <mergeCell ref="E1527:F1527"/>
    <mergeCell ref="E1546:F1546"/>
    <mergeCell ref="E1547:F1547"/>
    <mergeCell ref="E1548:F1548"/>
    <mergeCell ref="E1549:F1549"/>
    <mergeCell ref="E1550:F1550"/>
    <mergeCell ref="E1551:F1551"/>
    <mergeCell ref="E1540:F1540"/>
    <mergeCell ref="E1541:F1541"/>
    <mergeCell ref="E1542:F1542"/>
    <mergeCell ref="E1543:F1543"/>
    <mergeCell ref="E1544:F1544"/>
    <mergeCell ref="E1545:F1545"/>
    <mergeCell ref="E1534:F1534"/>
    <mergeCell ref="E1535:F1535"/>
    <mergeCell ref="E1536:F1536"/>
    <mergeCell ref="E1537:F1537"/>
    <mergeCell ref="E1538:F1538"/>
    <mergeCell ref="E1539:F1539"/>
    <mergeCell ref="E1528:F1528"/>
    <mergeCell ref="E1529:F1529"/>
    <mergeCell ref="E1530:F1530"/>
    <mergeCell ref="E1531:F1531"/>
    <mergeCell ref="E1557:F1557"/>
    <mergeCell ref="E1558:F1558"/>
    <mergeCell ref="E1559:F1559"/>
    <mergeCell ref="E1560:F1560"/>
    <mergeCell ref="E1561:F1561"/>
    <mergeCell ref="H1584:I1584"/>
    <mergeCell ref="E1587:F1587"/>
    <mergeCell ref="E1588:F1588"/>
    <mergeCell ref="E1589:F1589"/>
    <mergeCell ref="E1590:F1590"/>
    <mergeCell ref="E1591:F1591"/>
    <mergeCell ref="E1577:F1577"/>
    <mergeCell ref="E1578:F1578"/>
    <mergeCell ref="E1579:F1579"/>
    <mergeCell ref="E1580:F1580"/>
    <mergeCell ref="E1581:F1581"/>
    <mergeCell ref="E1582:F1582"/>
    <mergeCell ref="E1568:F1568"/>
    <mergeCell ref="E1569:F1569"/>
    <mergeCell ref="E1570:F1570"/>
    <mergeCell ref="H1572:I1572"/>
    <mergeCell ref="E1575:F1575"/>
    <mergeCell ref="E1576:F1576"/>
    <mergeCell ref="E1562:F1562"/>
    <mergeCell ref="E1563:F1563"/>
    <mergeCell ref="E1564:F1564"/>
    <mergeCell ref="E1565:F1565"/>
    <mergeCell ref="E1566:F1566"/>
    <mergeCell ref="E1567:F1567"/>
    <mergeCell ref="E1614:F1614"/>
    <mergeCell ref="E1615:F1615"/>
    <mergeCell ref="E1616:F1616"/>
    <mergeCell ref="E1617:F1617"/>
    <mergeCell ref="E1618:F1618"/>
    <mergeCell ref="E1619:F1619"/>
    <mergeCell ref="E1605:F1605"/>
    <mergeCell ref="E1606:F1606"/>
    <mergeCell ref="E1607:F1607"/>
    <mergeCell ref="E1608:F1608"/>
    <mergeCell ref="H1610:I1610"/>
    <mergeCell ref="E1613:F1613"/>
    <mergeCell ref="H1636:I1636"/>
    <mergeCell ref="E1639:F1639"/>
    <mergeCell ref="E1640:F1640"/>
    <mergeCell ref="E1641:F1641"/>
    <mergeCell ref="E1642:F1642"/>
    <mergeCell ref="E1659:F1659"/>
    <mergeCell ref="E1660:F1660"/>
    <mergeCell ref="E1661:F1661"/>
    <mergeCell ref="E1662:F1662"/>
    <mergeCell ref="H1645:I1645"/>
    <mergeCell ref="E1648:F1648"/>
    <mergeCell ref="E1649:F1649"/>
    <mergeCell ref="E1650:F1650"/>
    <mergeCell ref="E1651:F1651"/>
    <mergeCell ref="E1652:F1652"/>
    <mergeCell ref="E1675:F1675"/>
    <mergeCell ref="E1676:F1676"/>
    <mergeCell ref="E1677:F1677"/>
    <mergeCell ref="E1678:F1678"/>
    <mergeCell ref="E1679:F1679"/>
    <mergeCell ref="E1600:F1600"/>
    <mergeCell ref="E1601:F1601"/>
    <mergeCell ref="E1602:F1602"/>
    <mergeCell ref="E1603:F1603"/>
    <mergeCell ref="E1604:F1604"/>
    <mergeCell ref="F1629:G1629"/>
    <mergeCell ref="E1630:F1630"/>
    <mergeCell ref="E1631:F1631"/>
    <mergeCell ref="E1632:F1632"/>
    <mergeCell ref="E1633:F1633"/>
    <mergeCell ref="E1634:F1634"/>
    <mergeCell ref="E1620:F1620"/>
    <mergeCell ref="E1621:F1621"/>
    <mergeCell ref="E1622:F1622"/>
    <mergeCell ref="E1623:F1623"/>
    <mergeCell ref="H1625:I1625"/>
    <mergeCell ref="F1628:G1628"/>
    <mergeCell ref="H1699:I1699"/>
    <mergeCell ref="E1702:F1702"/>
    <mergeCell ref="H1686:I1686"/>
    <mergeCell ref="E1689:F1689"/>
    <mergeCell ref="E1690:F1690"/>
    <mergeCell ref="E1691:F1691"/>
    <mergeCell ref="E1692:F1692"/>
    <mergeCell ref="E1693:F1693"/>
    <mergeCell ref="E1721:F1721"/>
    <mergeCell ref="E1722:F1722"/>
    <mergeCell ref="E1723:F1723"/>
    <mergeCell ref="E1724:F1724"/>
    <mergeCell ref="H1726:I1726"/>
    <mergeCell ref="E1643:F1643"/>
    <mergeCell ref="E1653:F1653"/>
    <mergeCell ref="E1654:F1654"/>
    <mergeCell ref="E1655:F1655"/>
    <mergeCell ref="E1656:F1656"/>
    <mergeCell ref="E1669:F1669"/>
    <mergeCell ref="E1670:F1670"/>
    <mergeCell ref="E1671:F1671"/>
    <mergeCell ref="E1672:F1672"/>
    <mergeCell ref="E1673:F1673"/>
    <mergeCell ref="E1674:F1674"/>
    <mergeCell ref="E1663:F1663"/>
    <mergeCell ref="E1664:F1664"/>
    <mergeCell ref="E1665:F1665"/>
    <mergeCell ref="E1666:F1666"/>
    <mergeCell ref="E1667:F1667"/>
    <mergeCell ref="E1668:F1668"/>
    <mergeCell ref="A1657:J1657"/>
    <mergeCell ref="E1658:F1658"/>
    <mergeCell ref="H1735:I1735"/>
    <mergeCell ref="F1738:G1738"/>
    <mergeCell ref="E1739:F1739"/>
    <mergeCell ref="E1740:F1740"/>
    <mergeCell ref="E1741:F1741"/>
    <mergeCell ref="E1742:F1742"/>
    <mergeCell ref="E1764:F1764"/>
    <mergeCell ref="H1766:I1766"/>
    <mergeCell ref="E1769:F1769"/>
    <mergeCell ref="E1770:F1770"/>
    <mergeCell ref="E1771:F1771"/>
    <mergeCell ref="E1680:F1680"/>
    <mergeCell ref="E1681:F1681"/>
    <mergeCell ref="E1682:F1682"/>
    <mergeCell ref="E1683:F1683"/>
    <mergeCell ref="E1684:F1684"/>
    <mergeCell ref="E1712:F1712"/>
    <mergeCell ref="E1713:F1713"/>
    <mergeCell ref="E1714:F1714"/>
    <mergeCell ref="E1715:F1715"/>
    <mergeCell ref="H1717:I1717"/>
    <mergeCell ref="E1720:F1720"/>
    <mergeCell ref="E1703:F1703"/>
    <mergeCell ref="E1704:F1704"/>
    <mergeCell ref="E1705:F1705"/>
    <mergeCell ref="E1706:F1706"/>
    <mergeCell ref="H1708:I1708"/>
    <mergeCell ref="E1711:F1711"/>
    <mergeCell ref="A1694:J1694"/>
    <mergeCell ref="E1695:F1695"/>
    <mergeCell ref="E1696:F1696"/>
    <mergeCell ref="E1697:F1697"/>
    <mergeCell ref="E1782:F1782"/>
    <mergeCell ref="E1783:F1783"/>
    <mergeCell ref="E1784:F1784"/>
    <mergeCell ref="E1785:F1785"/>
    <mergeCell ref="E1813:F1813"/>
    <mergeCell ref="E1814:F1814"/>
    <mergeCell ref="E1815:F1815"/>
    <mergeCell ref="E1816:F1816"/>
    <mergeCell ref="H1818:I1818"/>
    <mergeCell ref="E1729:F1729"/>
    <mergeCell ref="E1730:F1730"/>
    <mergeCell ref="E1731:F1731"/>
    <mergeCell ref="E1732:F1732"/>
    <mergeCell ref="E1733:F1733"/>
    <mergeCell ref="E1758:F1758"/>
    <mergeCell ref="E1759:F1759"/>
    <mergeCell ref="E1760:F1760"/>
    <mergeCell ref="E1761:F1761"/>
    <mergeCell ref="E1762:F1762"/>
    <mergeCell ref="E1763:F1763"/>
    <mergeCell ref="E1749:F1749"/>
    <mergeCell ref="E1750:F1750"/>
    <mergeCell ref="H1752:I1752"/>
    <mergeCell ref="E1755:F1755"/>
    <mergeCell ref="E1756:F1756"/>
    <mergeCell ref="E1757:F1757"/>
    <mergeCell ref="E1743:F1743"/>
    <mergeCell ref="E1744:F1744"/>
    <mergeCell ref="E1745:F1745"/>
    <mergeCell ref="E1746:F1746"/>
    <mergeCell ref="E1747:F1747"/>
    <mergeCell ref="E1748:F1748"/>
    <mergeCell ref="E1830:F1830"/>
    <mergeCell ref="E1831:F1831"/>
    <mergeCell ref="E1850:F1850"/>
    <mergeCell ref="E1851:F1851"/>
    <mergeCell ref="E1852:F1852"/>
    <mergeCell ref="E1853:F1853"/>
    <mergeCell ref="E1854:F1854"/>
    <mergeCell ref="E1772:F1772"/>
    <mergeCell ref="E1773:F1773"/>
    <mergeCell ref="A1774:J1774"/>
    <mergeCell ref="E1775:F1775"/>
    <mergeCell ref="E1776:F1776"/>
    <mergeCell ref="E1804:F1804"/>
    <mergeCell ref="E1805:F1805"/>
    <mergeCell ref="E1806:F1806"/>
    <mergeCell ref="H1808:I1808"/>
    <mergeCell ref="E1811:F1811"/>
    <mergeCell ref="E1812:F1812"/>
    <mergeCell ref="E1795:F1795"/>
    <mergeCell ref="E1796:F1796"/>
    <mergeCell ref="H1798:I1798"/>
    <mergeCell ref="E1801:F1801"/>
    <mergeCell ref="E1802:F1802"/>
    <mergeCell ref="E1803:F1803"/>
    <mergeCell ref="E1786:F1786"/>
    <mergeCell ref="H1788:I1788"/>
    <mergeCell ref="E1791:F1791"/>
    <mergeCell ref="E1792:F1792"/>
    <mergeCell ref="E1793:F1793"/>
    <mergeCell ref="E1794:F1794"/>
    <mergeCell ref="E1777:F1777"/>
    <mergeCell ref="H1779:I1779"/>
    <mergeCell ref="E1884:F1884"/>
    <mergeCell ref="E1885:F1885"/>
    <mergeCell ref="E1886:F1886"/>
    <mergeCell ref="E1887:F1887"/>
    <mergeCell ref="E1888:F1888"/>
    <mergeCell ref="F1821:G1821"/>
    <mergeCell ref="E1822:F1822"/>
    <mergeCell ref="E1823:F1823"/>
    <mergeCell ref="E1824:F1824"/>
    <mergeCell ref="E1825:F1825"/>
    <mergeCell ref="E1844:F1844"/>
    <mergeCell ref="E1845:F1845"/>
    <mergeCell ref="E1846:F1846"/>
    <mergeCell ref="E1847:F1847"/>
    <mergeCell ref="E1848:F1848"/>
    <mergeCell ref="E1849:F1849"/>
    <mergeCell ref="E1838:F1838"/>
    <mergeCell ref="E1839:F1839"/>
    <mergeCell ref="E1840:F1840"/>
    <mergeCell ref="E1841:F1841"/>
    <mergeCell ref="E1842:F1842"/>
    <mergeCell ref="E1843:F1843"/>
    <mergeCell ref="E1832:F1832"/>
    <mergeCell ref="E1833:F1833"/>
    <mergeCell ref="E1834:F1834"/>
    <mergeCell ref="E1835:F1835"/>
    <mergeCell ref="E1836:F1836"/>
    <mergeCell ref="A1837:J1837"/>
    <mergeCell ref="E1826:F1826"/>
    <mergeCell ref="E1827:F1827"/>
    <mergeCell ref="E1828:F1828"/>
    <mergeCell ref="E1829:F1829"/>
    <mergeCell ref="E1855:F1855"/>
    <mergeCell ref="E1856:F1856"/>
    <mergeCell ref="E1857:F1857"/>
    <mergeCell ref="E1858:F1858"/>
    <mergeCell ref="E1859:F1859"/>
    <mergeCell ref="E1878:F1878"/>
    <mergeCell ref="E1879:F1879"/>
    <mergeCell ref="E1880:F1880"/>
    <mergeCell ref="E1881:F1881"/>
    <mergeCell ref="E1882:F1882"/>
    <mergeCell ref="E1883:F1883"/>
    <mergeCell ref="E1872:F1872"/>
    <mergeCell ref="E1873:F1873"/>
    <mergeCell ref="E1874:F1874"/>
    <mergeCell ref="E1875:F1875"/>
    <mergeCell ref="E1876:F1876"/>
    <mergeCell ref="E1877:F1877"/>
    <mergeCell ref="E1866:F1866"/>
    <mergeCell ref="E1867:F1867"/>
    <mergeCell ref="E1868:F1868"/>
    <mergeCell ref="E1869:F1869"/>
    <mergeCell ref="E1870:F1870"/>
    <mergeCell ref="E1871:F1871"/>
    <mergeCell ref="E1860:F1860"/>
    <mergeCell ref="E1861:F1861"/>
    <mergeCell ref="E1862:F1862"/>
    <mergeCell ref="E1863:F1863"/>
    <mergeCell ref="E1864:F1864"/>
    <mergeCell ref="E1865:F1865"/>
    <mergeCell ref="E1900:F1900"/>
    <mergeCell ref="E1901:F1901"/>
    <mergeCell ref="E1902:F1902"/>
    <mergeCell ref="E1903:F1903"/>
    <mergeCell ref="E1926:F1926"/>
    <mergeCell ref="E1927:F1927"/>
    <mergeCell ref="E1928:F1928"/>
    <mergeCell ref="E1929:F1929"/>
    <mergeCell ref="E1930:F1930"/>
    <mergeCell ref="E1949:F1949"/>
    <mergeCell ref="H1905:I1905"/>
    <mergeCell ref="E1908:F1908"/>
    <mergeCell ref="E1894:F1894"/>
    <mergeCell ref="E1895:F1895"/>
    <mergeCell ref="E1896:F1896"/>
    <mergeCell ref="E1897:F1897"/>
    <mergeCell ref="E1898:F1898"/>
    <mergeCell ref="E1899:F1899"/>
    <mergeCell ref="E1921:F1921"/>
    <mergeCell ref="E1922:F1922"/>
    <mergeCell ref="A1923:J1923"/>
    <mergeCell ref="E1924:F1924"/>
    <mergeCell ref="E1925:F1925"/>
    <mergeCell ref="E1945:F1945"/>
    <mergeCell ref="E1946:F1946"/>
    <mergeCell ref="E1947:F1947"/>
    <mergeCell ref="E1948:F1948"/>
    <mergeCell ref="E1937:F1937"/>
    <mergeCell ref="E1938:F1938"/>
    <mergeCell ref="E1939:F1939"/>
    <mergeCell ref="E1940:F1940"/>
    <mergeCell ref="E1941:F1941"/>
    <mergeCell ref="E1942:F1942"/>
    <mergeCell ref="E1955:F1955"/>
    <mergeCell ref="E1956:F1956"/>
    <mergeCell ref="E1957:F1957"/>
    <mergeCell ref="E1958:F1958"/>
    <mergeCell ref="E1959:F1959"/>
    <mergeCell ref="E1889:F1889"/>
    <mergeCell ref="E1890:F1890"/>
    <mergeCell ref="E1891:F1891"/>
    <mergeCell ref="E1892:F1892"/>
    <mergeCell ref="E1893:F1893"/>
    <mergeCell ref="E1915:F1915"/>
    <mergeCell ref="E1916:F1916"/>
    <mergeCell ref="E1917:F1917"/>
    <mergeCell ref="E1918:F1918"/>
    <mergeCell ref="E1919:F1919"/>
    <mergeCell ref="E1920:F1920"/>
    <mergeCell ref="E1909:F1909"/>
    <mergeCell ref="E1910:F1910"/>
    <mergeCell ref="E1911:F1911"/>
    <mergeCell ref="E1912:F1912"/>
    <mergeCell ref="E1913:F1913"/>
    <mergeCell ref="E1914:F1914"/>
    <mergeCell ref="E1931:F1931"/>
    <mergeCell ref="E1932:F1932"/>
    <mergeCell ref="E1933:F1933"/>
    <mergeCell ref="E1934:F1934"/>
    <mergeCell ref="E1935:F1935"/>
    <mergeCell ref="E1936:F1936"/>
    <mergeCell ref="H1992:I1992"/>
    <mergeCell ref="E1977:F1977"/>
    <mergeCell ref="E1978:F1978"/>
    <mergeCell ref="E1979:F1979"/>
    <mergeCell ref="H1981:I1981"/>
    <mergeCell ref="E1984:F1984"/>
    <mergeCell ref="E1985:F1985"/>
    <mergeCell ref="E1971:F1971"/>
    <mergeCell ref="E1972:F1972"/>
    <mergeCell ref="E1973:F1973"/>
    <mergeCell ref="E1974:F1974"/>
    <mergeCell ref="E1975:F1975"/>
    <mergeCell ref="E1976:F1976"/>
    <mergeCell ref="E1965:F1965"/>
    <mergeCell ref="E1966:F1966"/>
    <mergeCell ref="E1967:F1967"/>
    <mergeCell ref="E1968:F1968"/>
    <mergeCell ref="E1969:F1969"/>
    <mergeCell ref="E1970:F1970"/>
    <mergeCell ref="E1950:F1950"/>
    <mergeCell ref="E1951:F1951"/>
    <mergeCell ref="E1952:F1952"/>
    <mergeCell ref="E1953:F1953"/>
    <mergeCell ref="E1954:F1954"/>
    <mergeCell ref="E1943:F1943"/>
    <mergeCell ref="E1944:F1944"/>
    <mergeCell ref="E2015:F2015"/>
    <mergeCell ref="E2016:F2016"/>
    <mergeCell ref="E2005:F2005"/>
    <mergeCell ref="E2006:F2006"/>
    <mergeCell ref="E2007:F2007"/>
    <mergeCell ref="E2008:F2008"/>
    <mergeCell ref="E2009:F2009"/>
    <mergeCell ref="E2010:F2010"/>
    <mergeCell ref="E2029:F2029"/>
    <mergeCell ref="E2030:F2030"/>
    <mergeCell ref="E2031:F2031"/>
    <mergeCell ref="E2032:F2032"/>
    <mergeCell ref="E2033:F2033"/>
    <mergeCell ref="E1960:F1960"/>
    <mergeCell ref="E1961:F1961"/>
    <mergeCell ref="E1962:F1962"/>
    <mergeCell ref="E1963:F1963"/>
    <mergeCell ref="E1964:F1964"/>
    <mergeCell ref="E1986:F1986"/>
    <mergeCell ref="E1987:F1987"/>
    <mergeCell ref="E1988:F1988"/>
    <mergeCell ref="E1989:F1989"/>
    <mergeCell ref="E1990:F1990"/>
    <mergeCell ref="E1995:F1995"/>
    <mergeCell ref="E1996:F1996"/>
    <mergeCell ref="E1997:F1997"/>
    <mergeCell ref="E1998:F1998"/>
    <mergeCell ref="E1999:F1999"/>
    <mergeCell ref="H2037:I2037"/>
    <mergeCell ref="E2040:F2040"/>
    <mergeCell ref="E2041:F2041"/>
    <mergeCell ref="E2042:F2042"/>
    <mergeCell ref="E2043:F2043"/>
    <mergeCell ref="E2044:F2044"/>
    <mergeCell ref="E2072:F2072"/>
    <mergeCell ref="E2073:F2073"/>
    <mergeCell ref="E2074:F2074"/>
    <mergeCell ref="E2075:F2075"/>
    <mergeCell ref="E2076:F2076"/>
    <mergeCell ref="E2000:F2000"/>
    <mergeCell ref="A2001:J2001"/>
    <mergeCell ref="E2002:F2002"/>
    <mergeCell ref="E2003:F2003"/>
    <mergeCell ref="E2004:F2004"/>
    <mergeCell ref="E2023:F2023"/>
    <mergeCell ref="E2024:F2024"/>
    <mergeCell ref="E2025:F2025"/>
    <mergeCell ref="E2026:F2026"/>
    <mergeCell ref="E2027:F2027"/>
    <mergeCell ref="E2028:F2028"/>
    <mergeCell ref="E2017:F2017"/>
    <mergeCell ref="E2018:F2018"/>
    <mergeCell ref="E2019:F2019"/>
    <mergeCell ref="E2020:F2020"/>
    <mergeCell ref="E2021:F2021"/>
    <mergeCell ref="E2022:F2022"/>
    <mergeCell ref="E2011:F2011"/>
    <mergeCell ref="E2012:F2012"/>
    <mergeCell ref="E2013:F2013"/>
    <mergeCell ref="E2014:F2014"/>
    <mergeCell ref="H2065:I2065"/>
    <mergeCell ref="F2068:G2068"/>
    <mergeCell ref="F2069:G2069"/>
    <mergeCell ref="F2070:G2070"/>
    <mergeCell ref="E2071:F2071"/>
    <mergeCell ref="E2057:F2057"/>
    <mergeCell ref="E2058:F2058"/>
    <mergeCell ref="E2059:F2059"/>
    <mergeCell ref="E2060:F2060"/>
    <mergeCell ref="E2061:F2061"/>
    <mergeCell ref="E2062:F2062"/>
    <mergeCell ref="E2048:F2048"/>
    <mergeCell ref="E2049:F2049"/>
    <mergeCell ref="E2050:F2050"/>
    <mergeCell ref="E2051:F2051"/>
    <mergeCell ref="H2053:I2053"/>
    <mergeCell ref="E2056:F2056"/>
    <mergeCell ref="E2090:F2090"/>
    <mergeCell ref="E2091:F2091"/>
    <mergeCell ref="E2092:F2092"/>
    <mergeCell ref="E2093:F2093"/>
    <mergeCell ref="E2082:F2082"/>
    <mergeCell ref="E2083:F2083"/>
    <mergeCell ref="E2084:F2084"/>
    <mergeCell ref="E2085:F2085"/>
    <mergeCell ref="E2086:F2086"/>
    <mergeCell ref="E2087:F2087"/>
    <mergeCell ref="E2106:F2106"/>
    <mergeCell ref="E2107:F2107"/>
    <mergeCell ref="E2108:F2108"/>
    <mergeCell ref="E2109:F2109"/>
    <mergeCell ref="E2110:F2110"/>
    <mergeCell ref="E2034:F2034"/>
    <mergeCell ref="E2035:F2035"/>
    <mergeCell ref="E2045:F2045"/>
    <mergeCell ref="E2046:F2046"/>
    <mergeCell ref="E2047:F2047"/>
    <mergeCell ref="E2063:F2063"/>
    <mergeCell ref="E2132:F2132"/>
    <mergeCell ref="E2133:F2133"/>
    <mergeCell ref="E2116:F2116"/>
    <mergeCell ref="H2118:I2118"/>
    <mergeCell ref="E2121:F2121"/>
    <mergeCell ref="E2122:F2122"/>
    <mergeCell ref="E2123:F2123"/>
    <mergeCell ref="E2124:F2124"/>
    <mergeCell ref="E2152:F2152"/>
    <mergeCell ref="E2153:F2153"/>
    <mergeCell ref="E2154:F2154"/>
    <mergeCell ref="E2155:F2155"/>
    <mergeCell ref="E2156:F2156"/>
    <mergeCell ref="E2077:F2077"/>
    <mergeCell ref="E2078:F2078"/>
    <mergeCell ref="E2079:F2079"/>
    <mergeCell ref="E2080:F2080"/>
    <mergeCell ref="A2081:J2081"/>
    <mergeCell ref="E2100:F2100"/>
    <mergeCell ref="E2101:F2101"/>
    <mergeCell ref="E2102:F2102"/>
    <mergeCell ref="E2103:F2103"/>
    <mergeCell ref="E2104:F2104"/>
    <mergeCell ref="E2105:F2105"/>
    <mergeCell ref="E2094:F2094"/>
    <mergeCell ref="E2095:F2095"/>
    <mergeCell ref="E2096:F2096"/>
    <mergeCell ref="E2097:F2097"/>
    <mergeCell ref="E2098:F2098"/>
    <mergeCell ref="E2099:F2099"/>
    <mergeCell ref="E2088:F2088"/>
    <mergeCell ref="E2089:F2089"/>
    <mergeCell ref="E2165:F2165"/>
    <mergeCell ref="H2167:I2167"/>
    <mergeCell ref="F2170:G2170"/>
    <mergeCell ref="E2171:F2171"/>
    <mergeCell ref="E2172:F2172"/>
    <mergeCell ref="E2173:F2173"/>
    <mergeCell ref="E2198:F2198"/>
    <mergeCell ref="E2199:F2199"/>
    <mergeCell ref="A2200:J2200"/>
    <mergeCell ref="E2201:F2201"/>
    <mergeCell ref="E2202:F2202"/>
    <mergeCell ref="E2111:F2111"/>
    <mergeCell ref="E2112:F2112"/>
    <mergeCell ref="E2113:F2113"/>
    <mergeCell ref="E2114:F2114"/>
    <mergeCell ref="E2115:F2115"/>
    <mergeCell ref="E2143:F2143"/>
    <mergeCell ref="E2144:F2144"/>
    <mergeCell ref="E2145:F2145"/>
    <mergeCell ref="E2146:F2146"/>
    <mergeCell ref="H2148:I2148"/>
    <mergeCell ref="F2151:G2151"/>
    <mergeCell ref="E2134:F2134"/>
    <mergeCell ref="E2135:F2135"/>
    <mergeCell ref="E2136:F2136"/>
    <mergeCell ref="E2137:F2137"/>
    <mergeCell ref="H2139:I2139"/>
    <mergeCell ref="E2142:F2142"/>
    <mergeCell ref="E2125:F2125"/>
    <mergeCell ref="H2127:I2127"/>
    <mergeCell ref="F2130:G2130"/>
    <mergeCell ref="E2131:F2131"/>
    <mergeCell ref="E2210:F2210"/>
    <mergeCell ref="E2211:F2211"/>
    <mergeCell ref="E2212:F2212"/>
    <mergeCell ref="E2213:F2213"/>
    <mergeCell ref="E2232:F2232"/>
    <mergeCell ref="E2233:F2233"/>
    <mergeCell ref="E2234:F2234"/>
    <mergeCell ref="E2235:F2235"/>
    <mergeCell ref="H2237:I2237"/>
    <mergeCell ref="H2158:I2158"/>
    <mergeCell ref="E2161:F2161"/>
    <mergeCell ref="E2162:F2162"/>
    <mergeCell ref="E2163:F2163"/>
    <mergeCell ref="E2164:F2164"/>
    <mergeCell ref="E2192:F2192"/>
    <mergeCell ref="E2193:F2193"/>
    <mergeCell ref="E2194:F2194"/>
    <mergeCell ref="E2195:F2195"/>
    <mergeCell ref="E2196:F2196"/>
    <mergeCell ref="E2197:F2197"/>
    <mergeCell ref="E2183:F2183"/>
    <mergeCell ref="E2184:F2184"/>
    <mergeCell ref="E2185:F2185"/>
    <mergeCell ref="H2187:I2187"/>
    <mergeCell ref="E2190:F2190"/>
    <mergeCell ref="E2191:F2191"/>
    <mergeCell ref="E2174:F2174"/>
    <mergeCell ref="E2175:F2175"/>
    <mergeCell ref="H2177:I2177"/>
    <mergeCell ref="E2180:F2180"/>
    <mergeCell ref="E2181:F2181"/>
    <mergeCell ref="E2182:F2182"/>
    <mergeCell ref="E2252:F2252"/>
    <mergeCell ref="E2253:F2253"/>
    <mergeCell ref="E2281:F2281"/>
    <mergeCell ref="E2282:F2282"/>
    <mergeCell ref="E2283:F2283"/>
    <mergeCell ref="E2284:F2284"/>
    <mergeCell ref="E2285:F2285"/>
    <mergeCell ref="E2203:F2203"/>
    <mergeCell ref="E2204:F2204"/>
    <mergeCell ref="E2205:F2205"/>
    <mergeCell ref="E2206:F2206"/>
    <mergeCell ref="E2207:F2207"/>
    <mergeCell ref="E2226:F2226"/>
    <mergeCell ref="E2227:F2227"/>
    <mergeCell ref="E2228:F2228"/>
    <mergeCell ref="E2229:F2229"/>
    <mergeCell ref="E2230:F2230"/>
    <mergeCell ref="E2231:F2231"/>
    <mergeCell ref="E2220:F2220"/>
    <mergeCell ref="E2221:F2221"/>
    <mergeCell ref="E2222:F2222"/>
    <mergeCell ref="E2223:F2223"/>
    <mergeCell ref="E2224:F2224"/>
    <mergeCell ref="E2225:F2225"/>
    <mergeCell ref="E2214:F2214"/>
    <mergeCell ref="E2215:F2215"/>
    <mergeCell ref="E2216:F2216"/>
    <mergeCell ref="E2217:F2217"/>
    <mergeCell ref="E2218:F2218"/>
    <mergeCell ref="E2219:F2219"/>
    <mergeCell ref="E2208:F2208"/>
    <mergeCell ref="E2209:F2209"/>
    <mergeCell ref="E2315:F2315"/>
    <mergeCell ref="E2316:F2316"/>
    <mergeCell ref="E2317:F2317"/>
    <mergeCell ref="E2318:F2318"/>
    <mergeCell ref="E2319:F2319"/>
    <mergeCell ref="F2240:G2240"/>
    <mergeCell ref="E2241:F2241"/>
    <mergeCell ref="E2242:F2242"/>
    <mergeCell ref="E2243:F2243"/>
    <mergeCell ref="E2244:F2244"/>
    <mergeCell ref="E2272:F2272"/>
    <mergeCell ref="E2273:F2273"/>
    <mergeCell ref="A2274:J2274"/>
    <mergeCell ref="E2275:F2275"/>
    <mergeCell ref="E2276:F2276"/>
    <mergeCell ref="H2278:I2278"/>
    <mergeCell ref="E2263:F2263"/>
    <mergeCell ref="E2264:F2264"/>
    <mergeCell ref="H2266:I2266"/>
    <mergeCell ref="F2269:G2269"/>
    <mergeCell ref="E2270:F2270"/>
    <mergeCell ref="E2271:F2271"/>
    <mergeCell ref="E2254:F2254"/>
    <mergeCell ref="E2255:F2255"/>
    <mergeCell ref="H2257:I2257"/>
    <mergeCell ref="E2260:F2260"/>
    <mergeCell ref="E2261:F2261"/>
    <mergeCell ref="E2262:F2262"/>
    <mergeCell ref="E2245:F2245"/>
    <mergeCell ref="H2247:I2247"/>
    <mergeCell ref="E2250:F2250"/>
    <mergeCell ref="E2251:F2251"/>
    <mergeCell ref="E2286:F2286"/>
    <mergeCell ref="E2287:F2287"/>
    <mergeCell ref="E2288:F2288"/>
    <mergeCell ref="E2289:F2289"/>
    <mergeCell ref="E2290:F2290"/>
    <mergeCell ref="E2309:F2309"/>
    <mergeCell ref="E2310:F2310"/>
    <mergeCell ref="E2311:F2311"/>
    <mergeCell ref="E2312:F2312"/>
    <mergeCell ref="E2313:F2313"/>
    <mergeCell ref="E2314:F2314"/>
    <mergeCell ref="E2303:F2303"/>
    <mergeCell ref="E2304:F2304"/>
    <mergeCell ref="E2305:F2305"/>
    <mergeCell ref="E2306:F2306"/>
    <mergeCell ref="E2307:F2307"/>
    <mergeCell ref="E2308:F2308"/>
    <mergeCell ref="E2297:F2297"/>
    <mergeCell ref="E2298:F2298"/>
    <mergeCell ref="E2299:F2299"/>
    <mergeCell ref="E2300:F2300"/>
    <mergeCell ref="E2301:F2301"/>
    <mergeCell ref="E2302:F2302"/>
    <mergeCell ref="A2291:J2291"/>
    <mergeCell ref="E2292:F2292"/>
    <mergeCell ref="E2293:F2293"/>
    <mergeCell ref="E2294:F2294"/>
    <mergeCell ref="E2295:F2295"/>
    <mergeCell ref="E2296:F2296"/>
    <mergeCell ref="E2337:F2337"/>
    <mergeCell ref="E2338:F2338"/>
    <mergeCell ref="A2339:E2339"/>
    <mergeCell ref="F2339:I2339"/>
    <mergeCell ref="A2340:E2340"/>
    <mergeCell ref="F2340:I2340"/>
    <mergeCell ref="E2328:F2328"/>
    <mergeCell ref="E2329:F2329"/>
    <mergeCell ref="E2330:F2330"/>
    <mergeCell ref="E2331:F2331"/>
    <mergeCell ref="E2332:F2332"/>
    <mergeCell ref="H2334:I2334"/>
    <mergeCell ref="G2351:I2351"/>
    <mergeCell ref="A2352:E2352"/>
    <mergeCell ref="F2352:I2352"/>
    <mergeCell ref="H2354:I2354"/>
    <mergeCell ref="E2357:F2357"/>
    <mergeCell ref="E2320:F2320"/>
    <mergeCell ref="E2321:F2321"/>
    <mergeCell ref="E2322:F2322"/>
    <mergeCell ref="H2324:I2324"/>
    <mergeCell ref="E2327:F2327"/>
    <mergeCell ref="A2345:E2345"/>
    <mergeCell ref="G2346:I2346"/>
    <mergeCell ref="G2347:I2347"/>
    <mergeCell ref="G2348:I2348"/>
    <mergeCell ref="G2349:I2349"/>
    <mergeCell ref="G2350:I2350"/>
    <mergeCell ref="G2367:I2367"/>
    <mergeCell ref="A2368:E2368"/>
    <mergeCell ref="F2368:I2368"/>
    <mergeCell ref="H2370:I2370"/>
    <mergeCell ref="A2341:E2341"/>
    <mergeCell ref="F2341:I2341"/>
    <mergeCell ref="A2342:E2342"/>
    <mergeCell ref="G2343:I2343"/>
    <mergeCell ref="A2344:E2344"/>
    <mergeCell ref="F2344:I2344"/>
    <mergeCell ref="A2362:E2362"/>
    <mergeCell ref="G2363:I2363"/>
    <mergeCell ref="G2364:I2364"/>
    <mergeCell ref="A2365:E2365"/>
    <mergeCell ref="F2365:I2365"/>
    <mergeCell ref="A2366:E2366"/>
    <mergeCell ref="E2358:F2358"/>
    <mergeCell ref="A2359:E2359"/>
    <mergeCell ref="F2359:I2359"/>
    <mergeCell ref="A2360:E2360"/>
    <mergeCell ref="F2360:I2360"/>
    <mergeCell ref="A2361:E2361"/>
    <mergeCell ref="F2361:I2361"/>
    <mergeCell ref="E2387:F2387"/>
    <mergeCell ref="E2388:F2388"/>
    <mergeCell ref="E2389:F2389"/>
    <mergeCell ref="E2390:F2390"/>
    <mergeCell ref="A2391:J2391"/>
    <mergeCell ref="E2392:F2392"/>
    <mergeCell ref="E2378:F2378"/>
    <mergeCell ref="E2379:F2379"/>
    <mergeCell ref="E2380:F2380"/>
    <mergeCell ref="E2381:F2381"/>
    <mergeCell ref="H2383:I2383"/>
    <mergeCell ref="F2386:G2386"/>
    <mergeCell ref="E2411:F2411"/>
    <mergeCell ref="E2412:F2412"/>
    <mergeCell ref="E2413:F2413"/>
    <mergeCell ref="E2373:F2373"/>
    <mergeCell ref="E2374:F2374"/>
    <mergeCell ref="E2375:F2375"/>
    <mergeCell ref="E2376:F2376"/>
    <mergeCell ref="E2377:F2377"/>
    <mergeCell ref="E2402:F2402"/>
    <mergeCell ref="E2403:F2403"/>
    <mergeCell ref="E2404:F2404"/>
    <mergeCell ref="H2406:I2406"/>
    <mergeCell ref="E2409:F2409"/>
    <mergeCell ref="E2410:F2410"/>
    <mergeCell ref="E2393:F2393"/>
    <mergeCell ref="H2395:I2395"/>
    <mergeCell ref="F2398:G2398"/>
    <mergeCell ref="F2399:G2399"/>
    <mergeCell ref="E2400:F2400"/>
    <mergeCell ref="E2401:F2401"/>
    <mergeCell ref="E2432:F2432"/>
    <mergeCell ref="E2433:F2433"/>
    <mergeCell ref="E2434:F2434"/>
    <mergeCell ref="E2435:F2435"/>
    <mergeCell ref="E2424:F2424"/>
    <mergeCell ref="E2425:F2425"/>
    <mergeCell ref="E2426:F2426"/>
    <mergeCell ref="E2427:F2427"/>
    <mergeCell ref="E2428:F2428"/>
    <mergeCell ref="A2429:J2429"/>
    <mergeCell ref="E2448:F2448"/>
    <mergeCell ref="E2449:F2449"/>
    <mergeCell ref="E2450:F2450"/>
    <mergeCell ref="E2451:F2451"/>
    <mergeCell ref="E2452:F2452"/>
    <mergeCell ref="E2414:F2414"/>
    <mergeCell ref="H2416:I2416"/>
    <mergeCell ref="E2471:F2471"/>
    <mergeCell ref="E2472:F2472"/>
    <mergeCell ref="E2458:F2458"/>
    <mergeCell ref="E2459:F2459"/>
    <mergeCell ref="E2460:F2460"/>
    <mergeCell ref="E2461:F2461"/>
    <mergeCell ref="E2462:F2462"/>
    <mergeCell ref="E2463:F2463"/>
    <mergeCell ref="E2491:F2491"/>
    <mergeCell ref="E2492:F2492"/>
    <mergeCell ref="H2494:I2494"/>
    <mergeCell ref="E2497:F2497"/>
    <mergeCell ref="E2498:F2498"/>
    <mergeCell ref="E2419:F2419"/>
    <mergeCell ref="E2420:F2420"/>
    <mergeCell ref="E2421:F2421"/>
    <mergeCell ref="E2422:F2422"/>
    <mergeCell ref="E2423:F2423"/>
    <mergeCell ref="E2442:F2442"/>
    <mergeCell ref="E2443:F2443"/>
    <mergeCell ref="E2444:F2444"/>
    <mergeCell ref="E2445:F2445"/>
    <mergeCell ref="E2446:F2446"/>
    <mergeCell ref="E2447:F2447"/>
    <mergeCell ref="E2436:F2436"/>
    <mergeCell ref="E2437:F2437"/>
    <mergeCell ref="E2438:F2438"/>
    <mergeCell ref="E2439:F2439"/>
    <mergeCell ref="E2440:F2440"/>
    <mergeCell ref="E2441:F2441"/>
    <mergeCell ref="E2430:F2430"/>
    <mergeCell ref="E2431:F2431"/>
    <mergeCell ref="H2503:I2503"/>
    <mergeCell ref="E2506:F2506"/>
    <mergeCell ref="E2507:F2507"/>
    <mergeCell ref="E2508:F2508"/>
    <mergeCell ref="E2509:F2509"/>
    <mergeCell ref="E2510:F2510"/>
    <mergeCell ref="E2531:F2531"/>
    <mergeCell ref="E2532:F2532"/>
    <mergeCell ref="E2533:F2533"/>
    <mergeCell ref="E2534:F2534"/>
    <mergeCell ref="E2535:F2535"/>
    <mergeCell ref="E2453:F2453"/>
    <mergeCell ref="E2454:F2454"/>
    <mergeCell ref="E2455:F2455"/>
    <mergeCell ref="E2456:F2456"/>
    <mergeCell ref="E2457:F2457"/>
    <mergeCell ref="E2482:F2482"/>
    <mergeCell ref="E2483:F2483"/>
    <mergeCell ref="H2485:I2485"/>
    <mergeCell ref="F2488:G2488"/>
    <mergeCell ref="E2489:F2489"/>
    <mergeCell ref="E2490:F2490"/>
    <mergeCell ref="E2473:F2473"/>
    <mergeCell ref="E2474:F2474"/>
    <mergeCell ref="E2475:F2475"/>
    <mergeCell ref="H2477:I2477"/>
    <mergeCell ref="F2480:G2480"/>
    <mergeCell ref="E2481:F2481"/>
    <mergeCell ref="E2464:F2464"/>
    <mergeCell ref="H2466:I2466"/>
    <mergeCell ref="F2469:G2469"/>
    <mergeCell ref="E2470:F2470"/>
    <mergeCell ref="E2546:F2546"/>
    <mergeCell ref="A2547:J2547"/>
    <mergeCell ref="E2548:F2548"/>
    <mergeCell ref="E2549:F2549"/>
    <mergeCell ref="E2568:F2568"/>
    <mergeCell ref="E2569:F2569"/>
    <mergeCell ref="E2570:F2570"/>
    <mergeCell ref="E2571:F2571"/>
    <mergeCell ref="H2573:I2573"/>
    <mergeCell ref="E2499:F2499"/>
    <mergeCell ref="E2500:F2500"/>
    <mergeCell ref="E2501:F2501"/>
    <mergeCell ref="E2511:F2511"/>
    <mergeCell ref="A2512:J2512"/>
    <mergeCell ref="E2525:F2525"/>
    <mergeCell ref="E2526:F2526"/>
    <mergeCell ref="E2527:F2527"/>
    <mergeCell ref="E2528:F2528"/>
    <mergeCell ref="E2529:F2529"/>
    <mergeCell ref="E2530:F2530"/>
    <mergeCell ref="E2519:F2519"/>
    <mergeCell ref="E2520:F2520"/>
    <mergeCell ref="E2521:F2521"/>
    <mergeCell ref="E2522:F2522"/>
    <mergeCell ref="E2523:F2523"/>
    <mergeCell ref="E2524:F2524"/>
    <mergeCell ref="E2513:F2513"/>
    <mergeCell ref="E2514:F2514"/>
    <mergeCell ref="E2515:F2515"/>
    <mergeCell ref="E2516:F2516"/>
    <mergeCell ref="E2517:F2517"/>
    <mergeCell ref="E2518:F2518"/>
    <mergeCell ref="E2585:F2585"/>
    <mergeCell ref="E2586:F2586"/>
    <mergeCell ref="E2605:F2605"/>
    <mergeCell ref="E2606:F2606"/>
    <mergeCell ref="E2607:F2607"/>
    <mergeCell ref="E2608:F2608"/>
    <mergeCell ref="E2609:F2609"/>
    <mergeCell ref="E2536:F2536"/>
    <mergeCell ref="H2538:I2538"/>
    <mergeCell ref="E2541:F2541"/>
    <mergeCell ref="E2542:F2542"/>
    <mergeCell ref="E2543:F2543"/>
    <mergeCell ref="E2562:F2562"/>
    <mergeCell ref="E2563:F2563"/>
    <mergeCell ref="E2564:F2564"/>
    <mergeCell ref="E2565:F2565"/>
    <mergeCell ref="E2566:F2566"/>
    <mergeCell ref="E2567:F2567"/>
    <mergeCell ref="E2556:F2556"/>
    <mergeCell ref="E2557:F2557"/>
    <mergeCell ref="E2558:F2558"/>
    <mergeCell ref="E2559:F2559"/>
    <mergeCell ref="E2560:F2560"/>
    <mergeCell ref="E2561:F2561"/>
    <mergeCell ref="E2550:F2550"/>
    <mergeCell ref="E2551:F2551"/>
    <mergeCell ref="E2552:F2552"/>
    <mergeCell ref="E2553:F2553"/>
    <mergeCell ref="E2554:F2554"/>
    <mergeCell ref="E2555:F2555"/>
    <mergeCell ref="E2544:F2544"/>
    <mergeCell ref="E2545:F2545"/>
    <mergeCell ref="E2642:F2642"/>
    <mergeCell ref="E2643:F2643"/>
    <mergeCell ref="E2644:F2644"/>
    <mergeCell ref="E2645:F2645"/>
    <mergeCell ref="E2646:F2646"/>
    <mergeCell ref="E2576:F2576"/>
    <mergeCell ref="E2577:F2577"/>
    <mergeCell ref="E2578:F2578"/>
    <mergeCell ref="E2579:F2579"/>
    <mergeCell ref="E2580:F2580"/>
    <mergeCell ref="E2599:F2599"/>
    <mergeCell ref="E2600:F2600"/>
    <mergeCell ref="E2601:F2601"/>
    <mergeCell ref="E2602:F2602"/>
    <mergeCell ref="E2603:F2603"/>
    <mergeCell ref="E2604:F2604"/>
    <mergeCell ref="E2593:F2593"/>
    <mergeCell ref="E2594:F2594"/>
    <mergeCell ref="E2595:F2595"/>
    <mergeCell ref="E2596:F2596"/>
    <mergeCell ref="E2597:F2597"/>
    <mergeCell ref="E2598:F2598"/>
    <mergeCell ref="E2587:F2587"/>
    <mergeCell ref="E2588:F2588"/>
    <mergeCell ref="E2589:F2589"/>
    <mergeCell ref="E2590:F2590"/>
    <mergeCell ref="E2591:F2591"/>
    <mergeCell ref="E2592:F2592"/>
    <mergeCell ref="E2581:F2581"/>
    <mergeCell ref="A2582:J2582"/>
    <mergeCell ref="E2583:F2583"/>
    <mergeCell ref="E2584:F2584"/>
    <mergeCell ref="E2610:F2610"/>
    <mergeCell ref="E2620:F2620"/>
    <mergeCell ref="E2621:F2621"/>
    <mergeCell ref="A2622:J2622"/>
    <mergeCell ref="E2623:F2623"/>
    <mergeCell ref="E2636:F2636"/>
    <mergeCell ref="E2637:F2637"/>
    <mergeCell ref="E2638:F2638"/>
    <mergeCell ref="E2639:F2639"/>
    <mergeCell ref="E2640:F2640"/>
    <mergeCell ref="E2641:F2641"/>
    <mergeCell ref="E2630:F2630"/>
    <mergeCell ref="E2631:F2631"/>
    <mergeCell ref="E2632:F2632"/>
    <mergeCell ref="E2633:F2633"/>
    <mergeCell ref="E2634:F2634"/>
    <mergeCell ref="E2635:F2635"/>
    <mergeCell ref="E2624:F2624"/>
    <mergeCell ref="E2625:F2625"/>
    <mergeCell ref="E2626:F2626"/>
    <mergeCell ref="E2627:F2627"/>
    <mergeCell ref="E2628:F2628"/>
    <mergeCell ref="E2629:F2629"/>
    <mergeCell ref="H2612:I2612"/>
    <mergeCell ref="E2615:F2615"/>
    <mergeCell ref="E2616:F2616"/>
    <mergeCell ref="E2617:F2617"/>
    <mergeCell ref="E2618:F2618"/>
    <mergeCell ref="E2619:F2619"/>
    <mergeCell ref="H2659:I2659"/>
    <mergeCell ref="E2662:F2662"/>
    <mergeCell ref="E2663:F2663"/>
    <mergeCell ref="E2664:F2664"/>
    <mergeCell ref="E2665:F2665"/>
    <mergeCell ref="E2666:F2666"/>
    <mergeCell ref="E2652:F2652"/>
    <mergeCell ref="E2653:F2653"/>
    <mergeCell ref="E2654:F2654"/>
    <mergeCell ref="E2655:F2655"/>
    <mergeCell ref="E2656:F2656"/>
    <mergeCell ref="E2657:F2657"/>
    <mergeCell ref="E2679:F2679"/>
    <mergeCell ref="E2680:F2680"/>
    <mergeCell ref="E2681:F2681"/>
    <mergeCell ref="E2682:F2682"/>
    <mergeCell ref="E2683:F2683"/>
    <mergeCell ref="E2697:F2697"/>
    <mergeCell ref="E2698:F2698"/>
    <mergeCell ref="E2699:F2699"/>
    <mergeCell ref="E2700:F2700"/>
    <mergeCell ref="E2689:F2689"/>
    <mergeCell ref="E2690:F2690"/>
    <mergeCell ref="E2691:F2691"/>
    <mergeCell ref="E2692:F2692"/>
    <mergeCell ref="E2693:F2693"/>
    <mergeCell ref="E2694:F2694"/>
    <mergeCell ref="E2719:F2719"/>
    <mergeCell ref="E2720:F2720"/>
    <mergeCell ref="E2721:F2721"/>
    <mergeCell ref="E2722:F2722"/>
    <mergeCell ref="E2723:F2723"/>
    <mergeCell ref="E2647:F2647"/>
    <mergeCell ref="E2648:F2648"/>
    <mergeCell ref="E2649:F2649"/>
    <mergeCell ref="E2650:F2650"/>
    <mergeCell ref="E2651:F2651"/>
    <mergeCell ref="E2673:F2673"/>
    <mergeCell ref="E2674:F2674"/>
    <mergeCell ref="E2675:F2675"/>
    <mergeCell ref="E2676:F2676"/>
    <mergeCell ref="E2677:F2677"/>
    <mergeCell ref="E2678:F2678"/>
    <mergeCell ref="E2667:F2667"/>
    <mergeCell ref="E2668:F2668"/>
    <mergeCell ref="E2669:F2669"/>
    <mergeCell ref="E2670:F2670"/>
    <mergeCell ref="A2671:J2671"/>
    <mergeCell ref="E2672:F2672"/>
    <mergeCell ref="E2742:F2742"/>
    <mergeCell ref="E2743:F2743"/>
    <mergeCell ref="H2726:I2726"/>
    <mergeCell ref="E2729:F2729"/>
    <mergeCell ref="E2730:F2730"/>
    <mergeCell ref="E2731:F2731"/>
    <mergeCell ref="E2732:F2732"/>
    <mergeCell ref="E2733:F2733"/>
    <mergeCell ref="E2759:F2759"/>
    <mergeCell ref="E2760:F2760"/>
    <mergeCell ref="E2761:F2761"/>
    <mergeCell ref="E2762:F2762"/>
    <mergeCell ref="E2763:F2763"/>
    <mergeCell ref="E2684:F2684"/>
    <mergeCell ref="E2685:F2685"/>
    <mergeCell ref="E2686:F2686"/>
    <mergeCell ref="E2687:F2687"/>
    <mergeCell ref="E2688:F2688"/>
    <mergeCell ref="E2710:F2710"/>
    <mergeCell ref="E2711:F2711"/>
    <mergeCell ref="H2713:I2713"/>
    <mergeCell ref="E2716:F2716"/>
    <mergeCell ref="E2717:F2717"/>
    <mergeCell ref="E2718:F2718"/>
    <mergeCell ref="E2701:F2701"/>
    <mergeCell ref="H2703:I2703"/>
    <mergeCell ref="E2706:F2706"/>
    <mergeCell ref="E2707:F2707"/>
    <mergeCell ref="E2708:F2708"/>
    <mergeCell ref="E2709:F2709"/>
    <mergeCell ref="E2695:F2695"/>
    <mergeCell ref="E2696:F2696"/>
    <mergeCell ref="E2769:F2769"/>
    <mergeCell ref="E2770:F2770"/>
    <mergeCell ref="E2771:F2771"/>
    <mergeCell ref="E2772:F2772"/>
    <mergeCell ref="E2773:F2773"/>
    <mergeCell ref="H2775:I2775"/>
    <mergeCell ref="E2796:F2796"/>
    <mergeCell ref="E2797:F2797"/>
    <mergeCell ref="E2798:F2798"/>
    <mergeCell ref="E2799:F2799"/>
    <mergeCell ref="E2800:F2800"/>
    <mergeCell ref="E2724:F2724"/>
    <mergeCell ref="E2734:F2734"/>
    <mergeCell ref="E2744:F2744"/>
    <mergeCell ref="A2745:J2745"/>
    <mergeCell ref="E2746:F2746"/>
    <mergeCell ref="E2753:F2753"/>
    <mergeCell ref="E2754:F2754"/>
    <mergeCell ref="E2755:F2755"/>
    <mergeCell ref="E2756:F2756"/>
    <mergeCell ref="E2757:F2757"/>
    <mergeCell ref="E2758:F2758"/>
    <mergeCell ref="E2747:F2747"/>
    <mergeCell ref="E2748:F2748"/>
    <mergeCell ref="E2749:F2749"/>
    <mergeCell ref="E2750:F2750"/>
    <mergeCell ref="E2751:F2751"/>
    <mergeCell ref="E2752:F2752"/>
    <mergeCell ref="H2736:I2736"/>
    <mergeCell ref="E2739:F2739"/>
    <mergeCell ref="E2740:F2740"/>
    <mergeCell ref="E2741:F2741"/>
    <mergeCell ref="E2808:F2808"/>
    <mergeCell ref="E2809:F2809"/>
    <mergeCell ref="E2810:F2810"/>
    <mergeCell ref="E2811:F2811"/>
    <mergeCell ref="E2833:F2833"/>
    <mergeCell ref="E2834:F2834"/>
    <mergeCell ref="E2835:F2835"/>
    <mergeCell ref="E2836:F2836"/>
    <mergeCell ref="E2837:F2837"/>
    <mergeCell ref="E2764:F2764"/>
    <mergeCell ref="E2765:F2765"/>
    <mergeCell ref="E2766:F2766"/>
    <mergeCell ref="E2767:F2767"/>
    <mergeCell ref="E2768:F2768"/>
    <mergeCell ref="E2790:F2790"/>
    <mergeCell ref="E2791:F2791"/>
    <mergeCell ref="E2792:F2792"/>
    <mergeCell ref="E2793:F2793"/>
    <mergeCell ref="E2794:F2794"/>
    <mergeCell ref="E2795:F2795"/>
    <mergeCell ref="A2784:J2784"/>
    <mergeCell ref="E2785:F2785"/>
    <mergeCell ref="E2786:F2786"/>
    <mergeCell ref="E2787:F2787"/>
    <mergeCell ref="E2788:F2788"/>
    <mergeCell ref="E2789:F2789"/>
    <mergeCell ref="E2778:F2778"/>
    <mergeCell ref="E2779:F2779"/>
    <mergeCell ref="E2780:F2780"/>
    <mergeCell ref="E2781:F2781"/>
    <mergeCell ref="E2782:F2782"/>
    <mergeCell ref="E2783:F2783"/>
    <mergeCell ref="E2847:F2847"/>
    <mergeCell ref="E2848:F2848"/>
    <mergeCell ref="E2873:F2873"/>
    <mergeCell ref="E2874:F2874"/>
    <mergeCell ref="E2875:F2875"/>
    <mergeCell ref="E2876:F2876"/>
    <mergeCell ref="A2877:J2877"/>
    <mergeCell ref="E2801:F2801"/>
    <mergeCell ref="E2802:F2802"/>
    <mergeCell ref="E2803:F2803"/>
    <mergeCell ref="E2804:F2804"/>
    <mergeCell ref="E2805:F2805"/>
    <mergeCell ref="E2827:F2827"/>
    <mergeCell ref="E2828:F2828"/>
    <mergeCell ref="E2829:F2829"/>
    <mergeCell ref="E2830:F2830"/>
    <mergeCell ref="E2831:F2831"/>
    <mergeCell ref="E2832:F2832"/>
    <mergeCell ref="E2821:F2821"/>
    <mergeCell ref="E2822:F2822"/>
    <mergeCell ref="E2823:F2823"/>
    <mergeCell ref="A2824:J2824"/>
    <mergeCell ref="E2825:F2825"/>
    <mergeCell ref="E2826:F2826"/>
    <mergeCell ref="E2812:F2812"/>
    <mergeCell ref="H2814:I2814"/>
    <mergeCell ref="E2817:F2817"/>
    <mergeCell ref="E2818:F2818"/>
    <mergeCell ref="E2819:F2819"/>
    <mergeCell ref="E2820:F2820"/>
    <mergeCell ref="E2806:F2806"/>
    <mergeCell ref="E2807:F2807"/>
    <mergeCell ref="E2907:F2907"/>
    <mergeCell ref="H2909:I2909"/>
    <mergeCell ref="F2912:G2912"/>
    <mergeCell ref="E2913:F2913"/>
    <mergeCell ref="E2914:F2914"/>
    <mergeCell ref="E2838:F2838"/>
    <mergeCell ref="E2839:F2839"/>
    <mergeCell ref="E2840:F2840"/>
    <mergeCell ref="E2841:F2841"/>
    <mergeCell ref="E2842:F2842"/>
    <mergeCell ref="H2865:I2865"/>
    <mergeCell ref="E2868:F2868"/>
    <mergeCell ref="E2869:F2869"/>
    <mergeCell ref="E2870:F2870"/>
    <mergeCell ref="E2871:F2871"/>
    <mergeCell ref="E2872:F2872"/>
    <mergeCell ref="E2858:F2858"/>
    <mergeCell ref="E2859:F2859"/>
    <mergeCell ref="E2860:F2860"/>
    <mergeCell ref="E2861:F2861"/>
    <mergeCell ref="E2862:F2862"/>
    <mergeCell ref="E2863:F2863"/>
    <mergeCell ref="E2849:F2849"/>
    <mergeCell ref="H2851:I2851"/>
    <mergeCell ref="E2854:F2854"/>
    <mergeCell ref="E2855:F2855"/>
    <mergeCell ref="E2856:F2856"/>
    <mergeCell ref="E2857:F2857"/>
    <mergeCell ref="E2843:F2843"/>
    <mergeCell ref="E2844:F2844"/>
    <mergeCell ref="E2845:F2845"/>
    <mergeCell ref="E2846:F2846"/>
    <mergeCell ref="E2878:F2878"/>
    <mergeCell ref="E2879:F2879"/>
    <mergeCell ref="E2880:F2880"/>
    <mergeCell ref="E2881:F2881"/>
    <mergeCell ref="E2882:F2882"/>
    <mergeCell ref="E2901:F2901"/>
    <mergeCell ref="E2902:F2902"/>
    <mergeCell ref="E2903:F2903"/>
    <mergeCell ref="E2904:F2904"/>
    <mergeCell ref="E2905:F2905"/>
    <mergeCell ref="E2906:F2906"/>
    <mergeCell ref="E2895:F2895"/>
    <mergeCell ref="E2896:F2896"/>
    <mergeCell ref="E2897:F2897"/>
    <mergeCell ref="E2898:F2898"/>
    <mergeCell ref="E2899:F2899"/>
    <mergeCell ref="E2900:F2900"/>
    <mergeCell ref="E2889:F2889"/>
    <mergeCell ref="E2890:F2890"/>
    <mergeCell ref="E2891:F2891"/>
    <mergeCell ref="E2892:F2892"/>
    <mergeCell ref="E2893:F2893"/>
    <mergeCell ref="E2894:F2894"/>
    <mergeCell ref="E2883:F2883"/>
    <mergeCell ref="E2884:F2884"/>
    <mergeCell ref="E2885:F2885"/>
    <mergeCell ref="E2886:F2886"/>
    <mergeCell ref="E2887:F2887"/>
    <mergeCell ref="E2888:F2888"/>
    <mergeCell ref="F2930:G2930"/>
    <mergeCell ref="H2930:J2930"/>
    <mergeCell ref="A2931:C2931"/>
    <mergeCell ref="F2931:G2931"/>
    <mergeCell ref="H2931:J2931"/>
    <mergeCell ref="A2932:C2932"/>
    <mergeCell ref="F2932:G2932"/>
    <mergeCell ref="H2932:J2932"/>
    <mergeCell ref="A2934:J2934"/>
    <mergeCell ref="E2915:F2915"/>
    <mergeCell ref="E2916:F2916"/>
    <mergeCell ref="H2918:I2918"/>
    <mergeCell ref="E2921:F2921"/>
    <mergeCell ref="E2922:F2922"/>
    <mergeCell ref="E2923:F2923"/>
    <mergeCell ref="E2924:F2924"/>
    <mergeCell ref="H2926:I2926"/>
    <mergeCell ref="A2930:C2930"/>
  </mergeCells>
  <pageMargins left="0.5" right="0.5" top="1" bottom="1" header="0.5" footer="0.5"/>
  <pageSetup paperSize="9" scale="66" fitToHeight="0" orientation="landscape" r:id="rId1"/>
  <headerFooter>
    <oddHeader>&amp;L &amp;CSESI - DEPARTAMENTO REGIONAL DO MARANHÃO
CNPJ: 03.770.020/0001-30 &amp;R</oddHeader>
    <oddFooter>&amp;L &amp;C  -  -  / MA
(98) 2109-1841 / leandrorichard@fiema.org.br &amp;R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8D6D9-BEA1-4068-8146-FB45CF751AE4}">
  <dimension ref="A1:K32"/>
  <sheetViews>
    <sheetView showWhiteSpace="0" view="pageBreakPreview" zoomScale="91" zoomScaleNormal="100" zoomScaleSheetLayoutView="91" workbookViewId="0">
      <selection activeCell="B2" sqref="B2"/>
    </sheetView>
  </sheetViews>
  <sheetFormatPr defaultRowHeight="14.25" x14ac:dyDescent="0.2"/>
  <cols>
    <col min="1" max="1" width="20" bestFit="1" customWidth="1"/>
    <col min="2" max="2" width="60" bestFit="1" customWidth="1"/>
    <col min="3" max="3" width="20" bestFit="1" customWidth="1"/>
    <col min="4" max="30" width="12" bestFit="1" customWidth="1"/>
  </cols>
  <sheetData>
    <row r="1" spans="1:11" ht="15" x14ac:dyDescent="0.2">
      <c r="A1" s="31"/>
      <c r="B1" s="31" t="s">
        <v>0</v>
      </c>
      <c r="C1" s="31" t="s">
        <v>1</v>
      </c>
      <c r="D1" s="180" t="s">
        <v>2</v>
      </c>
      <c r="E1" s="180"/>
      <c r="F1" s="180" t="s">
        <v>3</v>
      </c>
      <c r="G1" s="180"/>
    </row>
    <row r="2" spans="1:11" ht="95.1" customHeight="1" x14ac:dyDescent="0.2">
      <c r="A2" s="23"/>
      <c r="B2" s="23" t="s">
        <v>4</v>
      </c>
      <c r="C2" s="23" t="s">
        <v>5</v>
      </c>
      <c r="D2" s="166" t="s">
        <v>6</v>
      </c>
      <c r="E2" s="166"/>
      <c r="F2" s="166" t="s">
        <v>7</v>
      </c>
      <c r="G2" s="166"/>
    </row>
    <row r="3" spans="1:11" ht="15" x14ac:dyDescent="0.25">
      <c r="A3" s="181" t="s">
        <v>705</v>
      </c>
      <c r="B3" s="163"/>
      <c r="C3" s="163"/>
      <c r="D3" s="163"/>
      <c r="E3" s="163"/>
      <c r="F3" s="163"/>
      <c r="G3" s="163"/>
    </row>
    <row r="4" spans="1:11" ht="15" x14ac:dyDescent="0.2">
      <c r="A4" s="30" t="s">
        <v>9</v>
      </c>
      <c r="B4" s="30" t="s">
        <v>12</v>
      </c>
      <c r="C4" s="29" t="s">
        <v>704</v>
      </c>
      <c r="D4" s="29" t="s">
        <v>703</v>
      </c>
      <c r="E4" s="29" t="s">
        <v>702</v>
      </c>
      <c r="F4" s="29" t="s">
        <v>701</v>
      </c>
      <c r="G4" s="29" t="s">
        <v>700</v>
      </c>
      <c r="H4" s="29" t="s">
        <v>699</v>
      </c>
      <c r="I4" s="29" t="s">
        <v>698</v>
      </c>
      <c r="J4" s="29" t="s">
        <v>697</v>
      </c>
      <c r="K4" s="29" t="s">
        <v>696</v>
      </c>
    </row>
    <row r="5" spans="1:11" ht="24" customHeight="1" thickBot="1" x14ac:dyDescent="0.25">
      <c r="A5" s="26" t="s">
        <v>19</v>
      </c>
      <c r="B5" s="26" t="s">
        <v>21</v>
      </c>
      <c r="C5" s="25" t="s">
        <v>695</v>
      </c>
      <c r="D5" s="24" t="s">
        <v>695</v>
      </c>
      <c r="E5" s="25" t="s">
        <v>22</v>
      </c>
      <c r="F5" s="25" t="s">
        <v>22</v>
      </c>
      <c r="G5" s="25" t="s">
        <v>22</v>
      </c>
      <c r="H5" s="25" t="s">
        <v>22</v>
      </c>
      <c r="I5" s="25" t="s">
        <v>22</v>
      </c>
      <c r="J5" s="25" t="s">
        <v>22</v>
      </c>
      <c r="K5" s="25" t="s">
        <v>22</v>
      </c>
    </row>
    <row r="6" spans="1:11" ht="24" customHeight="1" thickTop="1" thickBot="1" x14ac:dyDescent="0.25">
      <c r="A6" s="26" t="s">
        <v>36</v>
      </c>
      <c r="B6" s="26" t="s">
        <v>37</v>
      </c>
      <c r="C6" s="25" t="s">
        <v>694</v>
      </c>
      <c r="D6" s="24" t="s">
        <v>693</v>
      </c>
      <c r="E6" s="24" t="s">
        <v>692</v>
      </c>
      <c r="F6" s="25" t="s">
        <v>22</v>
      </c>
      <c r="G6" s="25" t="s">
        <v>22</v>
      </c>
      <c r="H6" s="25" t="s">
        <v>22</v>
      </c>
      <c r="I6" s="25" t="s">
        <v>22</v>
      </c>
      <c r="J6" s="25" t="s">
        <v>22</v>
      </c>
      <c r="K6" s="25" t="s">
        <v>22</v>
      </c>
    </row>
    <row r="7" spans="1:11" ht="24" customHeight="1" thickTop="1" thickBot="1" x14ac:dyDescent="0.25">
      <c r="A7" s="26" t="s">
        <v>54</v>
      </c>
      <c r="B7" s="26" t="s">
        <v>55</v>
      </c>
      <c r="C7" s="25" t="s">
        <v>691</v>
      </c>
      <c r="D7" s="24" t="s">
        <v>691</v>
      </c>
      <c r="E7" s="25" t="s">
        <v>22</v>
      </c>
      <c r="F7" s="25" t="s">
        <v>22</v>
      </c>
      <c r="G7" s="25" t="s">
        <v>22</v>
      </c>
      <c r="H7" s="25" t="s">
        <v>22</v>
      </c>
      <c r="I7" s="25" t="s">
        <v>22</v>
      </c>
      <c r="J7" s="25" t="s">
        <v>22</v>
      </c>
      <c r="K7" s="25" t="s">
        <v>22</v>
      </c>
    </row>
    <row r="8" spans="1:11" ht="24" customHeight="1" thickTop="1" thickBot="1" x14ac:dyDescent="0.25">
      <c r="A8" s="26" t="s">
        <v>68</v>
      </c>
      <c r="B8" s="26" t="s">
        <v>69</v>
      </c>
      <c r="C8" s="25" t="s">
        <v>690</v>
      </c>
      <c r="D8" s="24" t="s">
        <v>690</v>
      </c>
      <c r="E8" s="25" t="s">
        <v>22</v>
      </c>
      <c r="F8" s="25" t="s">
        <v>22</v>
      </c>
      <c r="G8" s="25" t="s">
        <v>22</v>
      </c>
      <c r="H8" s="25" t="s">
        <v>22</v>
      </c>
      <c r="I8" s="25" t="s">
        <v>22</v>
      </c>
      <c r="J8" s="25" t="s">
        <v>22</v>
      </c>
      <c r="K8" s="25" t="s">
        <v>22</v>
      </c>
    </row>
    <row r="9" spans="1:11" ht="24" customHeight="1" thickTop="1" thickBot="1" x14ac:dyDescent="0.25">
      <c r="A9" s="26" t="s">
        <v>73</v>
      </c>
      <c r="B9" s="26" t="s">
        <v>74</v>
      </c>
      <c r="C9" s="25" t="s">
        <v>689</v>
      </c>
      <c r="D9" s="24" t="s">
        <v>688</v>
      </c>
      <c r="E9" s="24" t="s">
        <v>687</v>
      </c>
      <c r="F9" s="24" t="s">
        <v>687</v>
      </c>
      <c r="G9" s="24" t="s">
        <v>688</v>
      </c>
      <c r="H9" s="24" t="s">
        <v>687</v>
      </c>
      <c r="I9" s="24" t="s">
        <v>687</v>
      </c>
      <c r="J9" s="24" t="s">
        <v>687</v>
      </c>
      <c r="K9" s="24" t="s">
        <v>687</v>
      </c>
    </row>
    <row r="10" spans="1:11" ht="24" customHeight="1" thickTop="1" thickBot="1" x14ac:dyDescent="0.25">
      <c r="A10" s="26" t="s">
        <v>78</v>
      </c>
      <c r="B10" s="26" t="s">
        <v>79</v>
      </c>
      <c r="C10" s="25" t="s">
        <v>686</v>
      </c>
      <c r="D10" s="24" t="s">
        <v>685</v>
      </c>
      <c r="E10" s="24" t="s">
        <v>684</v>
      </c>
      <c r="F10" s="25" t="s">
        <v>22</v>
      </c>
      <c r="G10" s="25" t="s">
        <v>22</v>
      </c>
      <c r="H10" s="25" t="s">
        <v>22</v>
      </c>
      <c r="I10" s="25" t="s">
        <v>22</v>
      </c>
      <c r="J10" s="25" t="s">
        <v>22</v>
      </c>
      <c r="K10" s="25" t="s">
        <v>22</v>
      </c>
    </row>
    <row r="11" spans="1:11" ht="24" customHeight="1" thickTop="1" thickBot="1" x14ac:dyDescent="0.25">
      <c r="A11" s="26" t="s">
        <v>93</v>
      </c>
      <c r="B11" s="26" t="s">
        <v>94</v>
      </c>
      <c r="C11" s="25" t="s">
        <v>683</v>
      </c>
      <c r="D11" s="25" t="s">
        <v>22</v>
      </c>
      <c r="E11" s="24" t="s">
        <v>682</v>
      </c>
      <c r="F11" s="24" t="s">
        <v>681</v>
      </c>
      <c r="G11" s="24" t="s">
        <v>680</v>
      </c>
      <c r="H11" s="25" t="s">
        <v>22</v>
      </c>
      <c r="I11" s="25" t="s">
        <v>22</v>
      </c>
      <c r="J11" s="25" t="s">
        <v>22</v>
      </c>
      <c r="K11" s="25" t="s">
        <v>22</v>
      </c>
    </row>
    <row r="12" spans="1:11" ht="24" customHeight="1" thickTop="1" thickBot="1" x14ac:dyDescent="0.25">
      <c r="A12" s="26" t="s">
        <v>147</v>
      </c>
      <c r="B12" s="26" t="s">
        <v>148</v>
      </c>
      <c r="C12" s="25" t="s">
        <v>679</v>
      </c>
      <c r="D12" s="25" t="s">
        <v>22</v>
      </c>
      <c r="E12" s="25" t="s">
        <v>22</v>
      </c>
      <c r="F12" s="25" t="s">
        <v>22</v>
      </c>
      <c r="G12" s="24" t="s">
        <v>678</v>
      </c>
      <c r="H12" s="24" t="s">
        <v>677</v>
      </c>
      <c r="I12" s="25" t="s">
        <v>22</v>
      </c>
      <c r="J12" s="25" t="s">
        <v>22</v>
      </c>
      <c r="K12" s="25" t="s">
        <v>22</v>
      </c>
    </row>
    <row r="13" spans="1:11" ht="24" customHeight="1" thickTop="1" thickBot="1" x14ac:dyDescent="0.25">
      <c r="A13" s="26" t="s">
        <v>166</v>
      </c>
      <c r="B13" s="26" t="s">
        <v>167</v>
      </c>
      <c r="C13" s="25" t="s">
        <v>676</v>
      </c>
      <c r="D13" s="25" t="s">
        <v>22</v>
      </c>
      <c r="E13" s="25" t="s">
        <v>22</v>
      </c>
      <c r="F13" s="25" t="s">
        <v>22</v>
      </c>
      <c r="G13" s="24" t="s">
        <v>675</v>
      </c>
      <c r="H13" s="24" t="s">
        <v>674</v>
      </c>
      <c r="I13" s="24" t="s">
        <v>673</v>
      </c>
      <c r="J13" s="25" t="s">
        <v>22</v>
      </c>
      <c r="K13" s="25" t="s">
        <v>22</v>
      </c>
    </row>
    <row r="14" spans="1:11" ht="24" customHeight="1" thickTop="1" thickBot="1" x14ac:dyDescent="0.25">
      <c r="A14" s="26" t="s">
        <v>184</v>
      </c>
      <c r="B14" s="26" t="s">
        <v>185</v>
      </c>
      <c r="C14" s="25" t="s">
        <v>672</v>
      </c>
      <c r="D14" s="25" t="s">
        <v>22</v>
      </c>
      <c r="E14" s="24" t="s">
        <v>671</v>
      </c>
      <c r="F14" s="24" t="s">
        <v>670</v>
      </c>
      <c r="G14" s="24" t="s">
        <v>669</v>
      </c>
      <c r="H14" s="25" t="s">
        <v>22</v>
      </c>
      <c r="I14" s="25" t="s">
        <v>22</v>
      </c>
      <c r="J14" s="25" t="s">
        <v>22</v>
      </c>
      <c r="K14" s="25" t="s">
        <v>22</v>
      </c>
    </row>
    <row r="15" spans="1:11" ht="24" customHeight="1" thickTop="1" thickBot="1" x14ac:dyDescent="0.25">
      <c r="A15" s="26" t="s">
        <v>195</v>
      </c>
      <c r="B15" s="26" t="s">
        <v>196</v>
      </c>
      <c r="C15" s="25" t="s">
        <v>668</v>
      </c>
      <c r="D15" s="25" t="s">
        <v>22</v>
      </c>
      <c r="E15" s="25" t="s">
        <v>22</v>
      </c>
      <c r="F15" s="25" t="s">
        <v>22</v>
      </c>
      <c r="G15" s="25" t="s">
        <v>22</v>
      </c>
      <c r="H15" s="24" t="s">
        <v>667</v>
      </c>
      <c r="I15" s="24" t="s">
        <v>666</v>
      </c>
      <c r="J15" s="24" t="s">
        <v>665</v>
      </c>
      <c r="K15" s="25" t="s">
        <v>22</v>
      </c>
    </row>
    <row r="16" spans="1:11" ht="24" customHeight="1" thickTop="1" thickBot="1" x14ac:dyDescent="0.25">
      <c r="A16" s="26" t="s">
        <v>391</v>
      </c>
      <c r="B16" s="26" t="s">
        <v>392</v>
      </c>
      <c r="C16" s="25" t="s">
        <v>664</v>
      </c>
      <c r="D16" s="25" t="s">
        <v>22</v>
      </c>
      <c r="E16" s="25" t="s">
        <v>22</v>
      </c>
      <c r="F16" s="25" t="s">
        <v>22</v>
      </c>
      <c r="G16" s="25" t="s">
        <v>22</v>
      </c>
      <c r="H16" s="25" t="s">
        <v>22</v>
      </c>
      <c r="I16" s="24" t="s">
        <v>663</v>
      </c>
      <c r="J16" s="24" t="s">
        <v>662</v>
      </c>
      <c r="K16" s="24" t="s">
        <v>661</v>
      </c>
    </row>
    <row r="17" spans="1:11" ht="24" customHeight="1" thickTop="1" thickBot="1" x14ac:dyDescent="0.25">
      <c r="A17" s="26" t="s">
        <v>419</v>
      </c>
      <c r="B17" s="26" t="s">
        <v>420</v>
      </c>
      <c r="C17" s="25" t="s">
        <v>3296</v>
      </c>
      <c r="D17" s="25" t="s">
        <v>22</v>
      </c>
      <c r="E17" s="25" t="s">
        <v>22</v>
      </c>
      <c r="F17" s="25" t="s">
        <v>22</v>
      </c>
      <c r="G17" s="25" t="s">
        <v>22</v>
      </c>
      <c r="H17" s="25" t="s">
        <v>22</v>
      </c>
      <c r="I17" s="24" t="s">
        <v>3295</v>
      </c>
      <c r="J17" s="24" t="s">
        <v>3294</v>
      </c>
      <c r="K17" s="25" t="s">
        <v>22</v>
      </c>
    </row>
    <row r="18" spans="1:11" ht="24" customHeight="1" thickTop="1" thickBot="1" x14ac:dyDescent="0.25">
      <c r="A18" s="26" t="s">
        <v>444</v>
      </c>
      <c r="B18" s="26" t="s">
        <v>445</v>
      </c>
      <c r="C18" s="25" t="s">
        <v>660</v>
      </c>
      <c r="D18" s="25" t="s">
        <v>22</v>
      </c>
      <c r="E18" s="25" t="s">
        <v>22</v>
      </c>
      <c r="F18" s="25" t="s">
        <v>22</v>
      </c>
      <c r="G18" s="25" t="s">
        <v>22</v>
      </c>
      <c r="H18" s="24" t="s">
        <v>659</v>
      </c>
      <c r="I18" s="24" t="s">
        <v>659</v>
      </c>
      <c r="J18" s="24" t="s">
        <v>658</v>
      </c>
      <c r="K18" s="25" t="s">
        <v>22</v>
      </c>
    </row>
    <row r="19" spans="1:11" ht="24" customHeight="1" thickTop="1" thickBot="1" x14ac:dyDescent="0.25">
      <c r="A19" s="26" t="s">
        <v>462</v>
      </c>
      <c r="B19" s="26" t="s">
        <v>463</v>
      </c>
      <c r="C19" s="25" t="s">
        <v>657</v>
      </c>
      <c r="D19" s="25" t="s">
        <v>22</v>
      </c>
      <c r="E19" s="25" t="s">
        <v>22</v>
      </c>
      <c r="F19" s="25" t="s">
        <v>22</v>
      </c>
      <c r="G19" s="24" t="s">
        <v>656</v>
      </c>
      <c r="H19" s="24" t="s">
        <v>655</v>
      </c>
      <c r="I19" s="24" t="s">
        <v>654</v>
      </c>
      <c r="J19" s="25" t="s">
        <v>22</v>
      </c>
      <c r="K19" s="25" t="s">
        <v>22</v>
      </c>
    </row>
    <row r="20" spans="1:11" ht="24" customHeight="1" thickTop="1" thickBot="1" x14ac:dyDescent="0.25">
      <c r="A20" s="26" t="s">
        <v>499</v>
      </c>
      <c r="B20" s="26" t="s">
        <v>500</v>
      </c>
      <c r="C20" s="25" t="s">
        <v>653</v>
      </c>
      <c r="D20" s="25" t="s">
        <v>22</v>
      </c>
      <c r="E20" s="25" t="s">
        <v>22</v>
      </c>
      <c r="F20" s="25" t="s">
        <v>22</v>
      </c>
      <c r="G20" s="25" t="s">
        <v>22</v>
      </c>
      <c r="H20" s="25" t="s">
        <v>22</v>
      </c>
      <c r="I20" s="24" t="s">
        <v>652</v>
      </c>
      <c r="J20" s="24" t="s">
        <v>651</v>
      </c>
      <c r="K20" s="24" t="s">
        <v>650</v>
      </c>
    </row>
    <row r="21" spans="1:11" ht="24" customHeight="1" thickTop="1" thickBot="1" x14ac:dyDescent="0.25">
      <c r="A21" s="26" t="s">
        <v>510</v>
      </c>
      <c r="B21" s="26" t="s">
        <v>511</v>
      </c>
      <c r="C21" s="25" t="s">
        <v>649</v>
      </c>
      <c r="D21" s="25" t="s">
        <v>22</v>
      </c>
      <c r="E21" s="25" t="s">
        <v>22</v>
      </c>
      <c r="F21" s="25" t="s">
        <v>22</v>
      </c>
      <c r="G21" s="25" t="s">
        <v>22</v>
      </c>
      <c r="H21" s="25" t="s">
        <v>22</v>
      </c>
      <c r="I21" s="25" t="s">
        <v>22</v>
      </c>
      <c r="J21" s="24" t="s">
        <v>648</v>
      </c>
      <c r="K21" s="24" t="s">
        <v>647</v>
      </c>
    </row>
    <row r="22" spans="1:11" ht="24" customHeight="1" thickTop="1" thickBot="1" x14ac:dyDescent="0.25">
      <c r="A22" s="26" t="s">
        <v>530</v>
      </c>
      <c r="B22" s="26" t="s">
        <v>531</v>
      </c>
      <c r="C22" s="25" t="s">
        <v>646</v>
      </c>
      <c r="D22" s="25" t="s">
        <v>22</v>
      </c>
      <c r="E22" s="25" t="s">
        <v>22</v>
      </c>
      <c r="F22" s="25" t="s">
        <v>22</v>
      </c>
      <c r="G22" s="25" t="s">
        <v>22</v>
      </c>
      <c r="H22" s="25" t="s">
        <v>22</v>
      </c>
      <c r="I22" s="24" t="s">
        <v>645</v>
      </c>
      <c r="J22" s="24" t="s">
        <v>644</v>
      </c>
      <c r="K22" s="25" t="s">
        <v>22</v>
      </c>
    </row>
    <row r="23" spans="1:11" ht="24" customHeight="1" thickTop="1" thickBot="1" x14ac:dyDescent="0.25">
      <c r="A23" s="26" t="s">
        <v>535</v>
      </c>
      <c r="B23" s="26" t="s">
        <v>536</v>
      </c>
      <c r="C23" s="25" t="s">
        <v>643</v>
      </c>
      <c r="D23" s="25" t="s">
        <v>22</v>
      </c>
      <c r="E23" s="25" t="s">
        <v>22</v>
      </c>
      <c r="F23" s="25" t="s">
        <v>22</v>
      </c>
      <c r="G23" s="25" t="s">
        <v>22</v>
      </c>
      <c r="H23" s="24" t="s">
        <v>642</v>
      </c>
      <c r="I23" s="24" t="s">
        <v>641</v>
      </c>
      <c r="J23" s="25" t="s">
        <v>22</v>
      </c>
      <c r="K23" s="25" t="s">
        <v>22</v>
      </c>
    </row>
    <row r="24" spans="1:11" ht="24" customHeight="1" thickTop="1" thickBot="1" x14ac:dyDescent="0.25">
      <c r="A24" s="26" t="s">
        <v>553</v>
      </c>
      <c r="B24" s="26" t="s">
        <v>554</v>
      </c>
      <c r="C24" s="25" t="s">
        <v>640</v>
      </c>
      <c r="D24" s="25" t="s">
        <v>22</v>
      </c>
      <c r="E24" s="25" t="s">
        <v>22</v>
      </c>
      <c r="F24" s="25" t="s">
        <v>22</v>
      </c>
      <c r="G24" s="25" t="s">
        <v>22</v>
      </c>
      <c r="H24" s="25" t="s">
        <v>22</v>
      </c>
      <c r="I24" s="25" t="s">
        <v>22</v>
      </c>
      <c r="J24" s="24" t="s">
        <v>639</v>
      </c>
      <c r="K24" s="24" t="s">
        <v>638</v>
      </c>
    </row>
    <row r="25" spans="1:11" ht="24" customHeight="1" thickTop="1" thickBot="1" x14ac:dyDescent="0.25">
      <c r="A25" s="26" t="s">
        <v>600</v>
      </c>
      <c r="B25" s="26" t="s">
        <v>601</v>
      </c>
      <c r="C25" s="25" t="s">
        <v>637</v>
      </c>
      <c r="D25" s="25" t="s">
        <v>22</v>
      </c>
      <c r="E25" s="25" t="s">
        <v>22</v>
      </c>
      <c r="F25" s="25" t="s">
        <v>22</v>
      </c>
      <c r="G25" s="25" t="s">
        <v>22</v>
      </c>
      <c r="H25" s="25" t="s">
        <v>22</v>
      </c>
      <c r="I25" s="25" t="s">
        <v>22</v>
      </c>
      <c r="J25" s="25" t="s">
        <v>22</v>
      </c>
      <c r="K25" s="24" t="s">
        <v>637</v>
      </c>
    </row>
    <row r="26" spans="1:11" ht="15" thickTop="1" x14ac:dyDescent="0.2">
      <c r="A26" s="166" t="s">
        <v>636</v>
      </c>
      <c r="B26" s="166"/>
      <c r="C26" s="23"/>
      <c r="D26" s="22" t="s">
        <v>623</v>
      </c>
      <c r="E26" s="22" t="s">
        <v>635</v>
      </c>
      <c r="F26" s="22" t="s">
        <v>634</v>
      </c>
      <c r="G26" s="22" t="s">
        <v>633</v>
      </c>
      <c r="H26" s="22" t="s">
        <v>632</v>
      </c>
      <c r="I26" s="22" t="s">
        <v>3293</v>
      </c>
      <c r="J26" s="22" t="s">
        <v>3292</v>
      </c>
      <c r="K26" s="22" t="s">
        <v>631</v>
      </c>
    </row>
    <row r="27" spans="1:11" x14ac:dyDescent="0.2">
      <c r="A27" s="166" t="s">
        <v>630</v>
      </c>
      <c r="B27" s="166"/>
      <c r="C27" s="23"/>
      <c r="D27" s="22" t="s">
        <v>617</v>
      </c>
      <c r="E27" s="22" t="s">
        <v>629</v>
      </c>
      <c r="F27" s="22" t="s">
        <v>628</v>
      </c>
      <c r="G27" s="22" t="s">
        <v>627</v>
      </c>
      <c r="H27" s="22" t="s">
        <v>626</v>
      </c>
      <c r="I27" s="22" t="s">
        <v>3291</v>
      </c>
      <c r="J27" s="22" t="s">
        <v>3290</v>
      </c>
      <c r="K27" s="22" t="s">
        <v>625</v>
      </c>
    </row>
    <row r="28" spans="1:11" x14ac:dyDescent="0.2">
      <c r="A28" s="166" t="s">
        <v>624</v>
      </c>
      <c r="B28" s="166"/>
      <c r="C28" s="23"/>
      <c r="D28" s="22" t="s">
        <v>623</v>
      </c>
      <c r="E28" s="22" t="s">
        <v>622</v>
      </c>
      <c r="F28" s="22" t="s">
        <v>621</v>
      </c>
      <c r="G28" s="22" t="s">
        <v>620</v>
      </c>
      <c r="H28" s="22" t="s">
        <v>619</v>
      </c>
      <c r="I28" s="22" t="s">
        <v>3289</v>
      </c>
      <c r="J28" s="22" t="s">
        <v>3288</v>
      </c>
      <c r="K28" s="22" t="s">
        <v>3287</v>
      </c>
    </row>
    <row r="29" spans="1:11" x14ac:dyDescent="0.2">
      <c r="A29" s="166" t="s">
        <v>618</v>
      </c>
      <c r="B29" s="166"/>
      <c r="C29" s="23"/>
      <c r="D29" s="22" t="s">
        <v>617</v>
      </c>
      <c r="E29" s="22" t="s">
        <v>616</v>
      </c>
      <c r="F29" s="22" t="s">
        <v>615</v>
      </c>
      <c r="G29" s="22" t="s">
        <v>614</v>
      </c>
      <c r="H29" s="22" t="s">
        <v>613</v>
      </c>
      <c r="I29" s="22" t="s">
        <v>3286</v>
      </c>
      <c r="J29" s="22" t="s">
        <v>3285</v>
      </c>
      <c r="K29" s="22" t="s">
        <v>3284</v>
      </c>
    </row>
    <row r="30" spans="1:11" x14ac:dyDescent="0.2">
      <c r="A30" s="20"/>
      <c r="B30" s="20"/>
      <c r="C30" s="20"/>
      <c r="D30" s="20"/>
      <c r="E30" s="20"/>
      <c r="F30" s="20"/>
      <c r="G30" s="20"/>
    </row>
    <row r="31" spans="1:11" ht="60" customHeight="1" x14ac:dyDescent="0.2">
      <c r="A31" s="21"/>
      <c r="B31" s="21"/>
      <c r="C31" s="21"/>
      <c r="D31" s="21"/>
      <c r="E31" s="21"/>
      <c r="F31" s="21"/>
      <c r="G31" s="21"/>
    </row>
    <row r="32" spans="1:11" ht="69.95" customHeight="1" x14ac:dyDescent="0.2">
      <c r="A32" s="169" t="s">
        <v>612</v>
      </c>
      <c r="B32" s="163"/>
      <c r="C32" s="163"/>
      <c r="D32" s="163"/>
      <c r="E32" s="163"/>
      <c r="F32" s="163"/>
      <c r="G32" s="163"/>
    </row>
  </sheetData>
  <mergeCells count="10">
    <mergeCell ref="D1:E1"/>
    <mergeCell ref="F1:G1"/>
    <mergeCell ref="D2:E2"/>
    <mergeCell ref="F2:G2"/>
    <mergeCell ref="A3:G3"/>
    <mergeCell ref="A26:B26"/>
    <mergeCell ref="A27:B27"/>
    <mergeCell ref="A28:B28"/>
    <mergeCell ref="A29:B29"/>
    <mergeCell ref="A32:G32"/>
  </mergeCells>
  <pageMargins left="0.5" right="0.5" top="1" bottom="1" header="0.5" footer="0.5"/>
  <pageSetup paperSize="8" scale="64" orientation="portrait" r:id="rId1"/>
  <headerFooter>
    <oddHeader>&amp;L &amp;CSESI - DEPARTAMENTO REGIONAL DO MARANHÃO
CNPJ: 03.770.020/0001-30 &amp;R</oddHeader>
    <oddFooter>&amp;L &amp;C  -  -  / MA
(98) 2109-1841 / leandrorichard@fiema.org.br &amp;R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8F9AE-83B8-45ED-AC38-5A077E0D8DD0}">
  <dimension ref="A1:I46"/>
  <sheetViews>
    <sheetView view="pageBreakPreview" zoomScaleNormal="100" zoomScaleSheetLayoutView="100" workbookViewId="0">
      <selection activeCell="B56" sqref="B56"/>
    </sheetView>
  </sheetViews>
  <sheetFormatPr defaultRowHeight="14.25" x14ac:dyDescent="0.2"/>
  <cols>
    <col min="2" max="2" width="68.75" customWidth="1"/>
    <col min="3" max="3" width="11.5" bestFit="1" customWidth="1"/>
    <col min="4" max="4" width="14.75" bestFit="1" customWidth="1"/>
    <col min="251" max="251" width="61" bestFit="1" customWidth="1"/>
    <col min="252" max="252" width="14.25" bestFit="1" customWidth="1"/>
    <col min="258" max="258" width="61" bestFit="1" customWidth="1"/>
    <col min="259" max="259" width="17.25" customWidth="1"/>
    <col min="260" max="260" width="16.75" customWidth="1"/>
    <col min="507" max="507" width="61" bestFit="1" customWidth="1"/>
    <col min="508" max="508" width="14.25" bestFit="1" customWidth="1"/>
    <col min="514" max="514" width="61" bestFit="1" customWidth="1"/>
    <col min="515" max="515" width="17.25" customWidth="1"/>
    <col min="516" max="516" width="16.75" customWidth="1"/>
    <col min="763" max="763" width="61" bestFit="1" customWidth="1"/>
    <col min="764" max="764" width="14.25" bestFit="1" customWidth="1"/>
    <col min="770" max="770" width="61" bestFit="1" customWidth="1"/>
    <col min="771" max="771" width="17.25" customWidth="1"/>
    <col min="772" max="772" width="16.75" customWidth="1"/>
    <col min="1019" max="1019" width="61" bestFit="1" customWidth="1"/>
    <col min="1020" max="1020" width="14.25" bestFit="1" customWidth="1"/>
    <col min="1026" max="1026" width="61" bestFit="1" customWidth="1"/>
    <col min="1027" max="1027" width="17.25" customWidth="1"/>
    <col min="1028" max="1028" width="16.75" customWidth="1"/>
    <col min="1275" max="1275" width="61" bestFit="1" customWidth="1"/>
    <col min="1276" max="1276" width="14.25" bestFit="1" customWidth="1"/>
    <col min="1282" max="1282" width="61" bestFit="1" customWidth="1"/>
    <col min="1283" max="1283" width="17.25" customWidth="1"/>
    <col min="1284" max="1284" width="16.75" customWidth="1"/>
    <col min="1531" max="1531" width="61" bestFit="1" customWidth="1"/>
    <col min="1532" max="1532" width="14.25" bestFit="1" customWidth="1"/>
    <col min="1538" max="1538" width="61" bestFit="1" customWidth="1"/>
    <col min="1539" max="1539" width="17.25" customWidth="1"/>
    <col min="1540" max="1540" width="16.75" customWidth="1"/>
    <col min="1787" max="1787" width="61" bestFit="1" customWidth="1"/>
    <col min="1788" max="1788" width="14.25" bestFit="1" customWidth="1"/>
    <col min="1794" max="1794" width="61" bestFit="1" customWidth="1"/>
    <col min="1795" max="1795" width="17.25" customWidth="1"/>
    <col min="1796" max="1796" width="16.75" customWidth="1"/>
    <col min="2043" max="2043" width="61" bestFit="1" customWidth="1"/>
    <col min="2044" max="2044" width="14.25" bestFit="1" customWidth="1"/>
    <col min="2050" max="2050" width="61" bestFit="1" customWidth="1"/>
    <col min="2051" max="2051" width="17.25" customWidth="1"/>
    <col min="2052" max="2052" width="16.75" customWidth="1"/>
    <col min="2299" max="2299" width="61" bestFit="1" customWidth="1"/>
    <col min="2300" max="2300" width="14.25" bestFit="1" customWidth="1"/>
    <col min="2306" max="2306" width="61" bestFit="1" customWidth="1"/>
    <col min="2307" max="2307" width="17.25" customWidth="1"/>
    <col min="2308" max="2308" width="16.75" customWidth="1"/>
    <col min="2555" max="2555" width="61" bestFit="1" customWidth="1"/>
    <col min="2556" max="2556" width="14.25" bestFit="1" customWidth="1"/>
    <col min="2562" max="2562" width="61" bestFit="1" customWidth="1"/>
    <col min="2563" max="2563" width="17.25" customWidth="1"/>
    <col min="2564" max="2564" width="16.75" customWidth="1"/>
    <col min="2811" max="2811" width="61" bestFit="1" customWidth="1"/>
    <col min="2812" max="2812" width="14.25" bestFit="1" customWidth="1"/>
    <col min="2818" max="2818" width="61" bestFit="1" customWidth="1"/>
    <col min="2819" max="2819" width="17.25" customWidth="1"/>
    <col min="2820" max="2820" width="16.75" customWidth="1"/>
    <col min="3067" max="3067" width="61" bestFit="1" customWidth="1"/>
    <col min="3068" max="3068" width="14.25" bestFit="1" customWidth="1"/>
    <col min="3074" max="3074" width="61" bestFit="1" customWidth="1"/>
    <col min="3075" max="3075" width="17.25" customWidth="1"/>
    <col min="3076" max="3076" width="16.75" customWidth="1"/>
    <col min="3323" max="3323" width="61" bestFit="1" customWidth="1"/>
    <col min="3324" max="3324" width="14.25" bestFit="1" customWidth="1"/>
    <col min="3330" max="3330" width="61" bestFit="1" customWidth="1"/>
    <col min="3331" max="3331" width="17.25" customWidth="1"/>
    <col min="3332" max="3332" width="16.75" customWidth="1"/>
    <col min="3579" max="3579" width="61" bestFit="1" customWidth="1"/>
    <col min="3580" max="3580" width="14.25" bestFit="1" customWidth="1"/>
    <col min="3586" max="3586" width="61" bestFit="1" customWidth="1"/>
    <col min="3587" max="3587" width="17.25" customWidth="1"/>
    <col min="3588" max="3588" width="16.75" customWidth="1"/>
    <col min="3835" max="3835" width="61" bestFit="1" customWidth="1"/>
    <col min="3836" max="3836" width="14.25" bestFit="1" customWidth="1"/>
    <col min="3842" max="3842" width="61" bestFit="1" customWidth="1"/>
    <col min="3843" max="3843" width="17.25" customWidth="1"/>
    <col min="3844" max="3844" width="16.75" customWidth="1"/>
    <col min="4091" max="4091" width="61" bestFit="1" customWidth="1"/>
    <col min="4092" max="4092" width="14.25" bestFit="1" customWidth="1"/>
    <col min="4098" max="4098" width="61" bestFit="1" customWidth="1"/>
    <col min="4099" max="4099" width="17.25" customWidth="1"/>
    <col min="4100" max="4100" width="16.75" customWidth="1"/>
    <col min="4347" max="4347" width="61" bestFit="1" customWidth="1"/>
    <col min="4348" max="4348" width="14.25" bestFit="1" customWidth="1"/>
    <col min="4354" max="4354" width="61" bestFit="1" customWidth="1"/>
    <col min="4355" max="4355" width="17.25" customWidth="1"/>
    <col min="4356" max="4356" width="16.75" customWidth="1"/>
    <col min="4603" max="4603" width="61" bestFit="1" customWidth="1"/>
    <col min="4604" max="4604" width="14.25" bestFit="1" customWidth="1"/>
    <col min="4610" max="4610" width="61" bestFit="1" customWidth="1"/>
    <col min="4611" max="4611" width="17.25" customWidth="1"/>
    <col min="4612" max="4612" width="16.75" customWidth="1"/>
    <col min="4859" max="4859" width="61" bestFit="1" customWidth="1"/>
    <col min="4860" max="4860" width="14.25" bestFit="1" customWidth="1"/>
    <col min="4866" max="4866" width="61" bestFit="1" customWidth="1"/>
    <col min="4867" max="4867" width="17.25" customWidth="1"/>
    <col min="4868" max="4868" width="16.75" customWidth="1"/>
    <col min="5115" max="5115" width="61" bestFit="1" customWidth="1"/>
    <col min="5116" max="5116" width="14.25" bestFit="1" customWidth="1"/>
    <col min="5122" max="5122" width="61" bestFit="1" customWidth="1"/>
    <col min="5123" max="5123" width="17.25" customWidth="1"/>
    <col min="5124" max="5124" width="16.75" customWidth="1"/>
    <col min="5371" max="5371" width="61" bestFit="1" customWidth="1"/>
    <col min="5372" max="5372" width="14.25" bestFit="1" customWidth="1"/>
    <col min="5378" max="5378" width="61" bestFit="1" customWidth="1"/>
    <col min="5379" max="5379" width="17.25" customWidth="1"/>
    <col min="5380" max="5380" width="16.75" customWidth="1"/>
    <col min="5627" max="5627" width="61" bestFit="1" customWidth="1"/>
    <col min="5628" max="5628" width="14.25" bestFit="1" customWidth="1"/>
    <col min="5634" max="5634" width="61" bestFit="1" customWidth="1"/>
    <col min="5635" max="5635" width="17.25" customWidth="1"/>
    <col min="5636" max="5636" width="16.75" customWidth="1"/>
    <col min="5883" max="5883" width="61" bestFit="1" customWidth="1"/>
    <col min="5884" max="5884" width="14.25" bestFit="1" customWidth="1"/>
    <col min="5890" max="5890" width="61" bestFit="1" customWidth="1"/>
    <col min="5891" max="5891" width="17.25" customWidth="1"/>
    <col min="5892" max="5892" width="16.75" customWidth="1"/>
    <col min="6139" max="6139" width="61" bestFit="1" customWidth="1"/>
    <col min="6140" max="6140" width="14.25" bestFit="1" customWidth="1"/>
    <col min="6146" max="6146" width="61" bestFit="1" customWidth="1"/>
    <col min="6147" max="6147" width="17.25" customWidth="1"/>
    <col min="6148" max="6148" width="16.75" customWidth="1"/>
    <col min="6395" max="6395" width="61" bestFit="1" customWidth="1"/>
    <col min="6396" max="6396" width="14.25" bestFit="1" customWidth="1"/>
    <col min="6402" max="6402" width="61" bestFit="1" customWidth="1"/>
    <col min="6403" max="6403" width="17.25" customWidth="1"/>
    <col min="6404" max="6404" width="16.75" customWidth="1"/>
    <col min="6651" max="6651" width="61" bestFit="1" customWidth="1"/>
    <col min="6652" max="6652" width="14.25" bestFit="1" customWidth="1"/>
    <col min="6658" max="6658" width="61" bestFit="1" customWidth="1"/>
    <col min="6659" max="6659" width="17.25" customWidth="1"/>
    <col min="6660" max="6660" width="16.75" customWidth="1"/>
    <col min="6907" max="6907" width="61" bestFit="1" customWidth="1"/>
    <col min="6908" max="6908" width="14.25" bestFit="1" customWidth="1"/>
    <col min="6914" max="6914" width="61" bestFit="1" customWidth="1"/>
    <col min="6915" max="6915" width="17.25" customWidth="1"/>
    <col min="6916" max="6916" width="16.75" customWidth="1"/>
    <col min="7163" max="7163" width="61" bestFit="1" customWidth="1"/>
    <col min="7164" max="7164" width="14.25" bestFit="1" customWidth="1"/>
    <col min="7170" max="7170" width="61" bestFit="1" customWidth="1"/>
    <col min="7171" max="7171" width="17.25" customWidth="1"/>
    <col min="7172" max="7172" width="16.75" customWidth="1"/>
    <col min="7419" max="7419" width="61" bestFit="1" customWidth="1"/>
    <col min="7420" max="7420" width="14.25" bestFit="1" customWidth="1"/>
    <col min="7426" max="7426" width="61" bestFit="1" customWidth="1"/>
    <col min="7427" max="7427" width="17.25" customWidth="1"/>
    <col min="7428" max="7428" width="16.75" customWidth="1"/>
    <col min="7675" max="7675" width="61" bestFit="1" customWidth="1"/>
    <col min="7676" max="7676" width="14.25" bestFit="1" customWidth="1"/>
    <col min="7682" max="7682" width="61" bestFit="1" customWidth="1"/>
    <col min="7683" max="7683" width="17.25" customWidth="1"/>
    <col min="7684" max="7684" width="16.75" customWidth="1"/>
    <col min="7931" max="7931" width="61" bestFit="1" customWidth="1"/>
    <col min="7932" max="7932" width="14.25" bestFit="1" customWidth="1"/>
    <col min="7938" max="7938" width="61" bestFit="1" customWidth="1"/>
    <col min="7939" max="7939" width="17.25" customWidth="1"/>
    <col min="7940" max="7940" width="16.75" customWidth="1"/>
    <col min="8187" max="8187" width="61" bestFit="1" customWidth="1"/>
    <col min="8188" max="8188" width="14.25" bestFit="1" customWidth="1"/>
    <col min="8194" max="8194" width="61" bestFit="1" customWidth="1"/>
    <col min="8195" max="8195" width="17.25" customWidth="1"/>
    <col min="8196" max="8196" width="16.75" customWidth="1"/>
    <col min="8443" max="8443" width="61" bestFit="1" customWidth="1"/>
    <col min="8444" max="8444" width="14.25" bestFit="1" customWidth="1"/>
    <col min="8450" max="8450" width="61" bestFit="1" customWidth="1"/>
    <col min="8451" max="8451" width="17.25" customWidth="1"/>
    <col min="8452" max="8452" width="16.75" customWidth="1"/>
    <col min="8699" max="8699" width="61" bestFit="1" customWidth="1"/>
    <col min="8700" max="8700" width="14.25" bestFit="1" customWidth="1"/>
    <col min="8706" max="8706" width="61" bestFit="1" customWidth="1"/>
    <col min="8707" max="8707" width="17.25" customWidth="1"/>
    <col min="8708" max="8708" width="16.75" customWidth="1"/>
    <col min="8955" max="8955" width="61" bestFit="1" customWidth="1"/>
    <col min="8956" max="8956" width="14.25" bestFit="1" customWidth="1"/>
    <col min="8962" max="8962" width="61" bestFit="1" customWidth="1"/>
    <col min="8963" max="8963" width="17.25" customWidth="1"/>
    <col min="8964" max="8964" width="16.75" customWidth="1"/>
    <col min="9211" max="9211" width="61" bestFit="1" customWidth="1"/>
    <col min="9212" max="9212" width="14.25" bestFit="1" customWidth="1"/>
    <col min="9218" max="9218" width="61" bestFit="1" customWidth="1"/>
    <col min="9219" max="9219" width="17.25" customWidth="1"/>
    <col min="9220" max="9220" width="16.75" customWidth="1"/>
    <col min="9467" max="9467" width="61" bestFit="1" customWidth="1"/>
    <col min="9468" max="9468" width="14.25" bestFit="1" customWidth="1"/>
    <col min="9474" max="9474" width="61" bestFit="1" customWidth="1"/>
    <col min="9475" max="9475" width="17.25" customWidth="1"/>
    <col min="9476" max="9476" width="16.75" customWidth="1"/>
    <col min="9723" max="9723" width="61" bestFit="1" customWidth="1"/>
    <col min="9724" max="9724" width="14.25" bestFit="1" customWidth="1"/>
    <col min="9730" max="9730" width="61" bestFit="1" customWidth="1"/>
    <col min="9731" max="9731" width="17.25" customWidth="1"/>
    <col min="9732" max="9732" width="16.75" customWidth="1"/>
    <col min="9979" max="9979" width="61" bestFit="1" customWidth="1"/>
    <col min="9980" max="9980" width="14.25" bestFit="1" customWidth="1"/>
    <col min="9986" max="9986" width="61" bestFit="1" customWidth="1"/>
    <col min="9987" max="9987" width="17.25" customWidth="1"/>
    <col min="9988" max="9988" width="16.75" customWidth="1"/>
    <col min="10235" max="10235" width="61" bestFit="1" customWidth="1"/>
    <col min="10236" max="10236" width="14.25" bestFit="1" customWidth="1"/>
    <col min="10242" max="10242" width="61" bestFit="1" customWidth="1"/>
    <col min="10243" max="10243" width="17.25" customWidth="1"/>
    <col min="10244" max="10244" width="16.75" customWidth="1"/>
    <col min="10491" max="10491" width="61" bestFit="1" customWidth="1"/>
    <col min="10492" max="10492" width="14.25" bestFit="1" customWidth="1"/>
    <col min="10498" max="10498" width="61" bestFit="1" customWidth="1"/>
    <col min="10499" max="10499" width="17.25" customWidth="1"/>
    <col min="10500" max="10500" width="16.75" customWidth="1"/>
    <col min="10747" max="10747" width="61" bestFit="1" customWidth="1"/>
    <col min="10748" max="10748" width="14.25" bestFit="1" customWidth="1"/>
    <col min="10754" max="10754" width="61" bestFit="1" customWidth="1"/>
    <col min="10755" max="10755" width="17.25" customWidth="1"/>
    <col min="10756" max="10756" width="16.75" customWidth="1"/>
    <col min="11003" max="11003" width="61" bestFit="1" customWidth="1"/>
    <col min="11004" max="11004" width="14.25" bestFit="1" customWidth="1"/>
    <col min="11010" max="11010" width="61" bestFit="1" customWidth="1"/>
    <col min="11011" max="11011" width="17.25" customWidth="1"/>
    <col min="11012" max="11012" width="16.75" customWidth="1"/>
    <col min="11259" max="11259" width="61" bestFit="1" customWidth="1"/>
    <col min="11260" max="11260" width="14.25" bestFit="1" customWidth="1"/>
    <col min="11266" max="11266" width="61" bestFit="1" customWidth="1"/>
    <col min="11267" max="11267" width="17.25" customWidth="1"/>
    <col min="11268" max="11268" width="16.75" customWidth="1"/>
    <col min="11515" max="11515" width="61" bestFit="1" customWidth="1"/>
    <col min="11516" max="11516" width="14.25" bestFit="1" customWidth="1"/>
    <col min="11522" max="11522" width="61" bestFit="1" customWidth="1"/>
    <col min="11523" max="11523" width="17.25" customWidth="1"/>
    <col min="11524" max="11524" width="16.75" customWidth="1"/>
    <col min="11771" max="11771" width="61" bestFit="1" customWidth="1"/>
    <col min="11772" max="11772" width="14.25" bestFit="1" customWidth="1"/>
    <col min="11778" max="11778" width="61" bestFit="1" customWidth="1"/>
    <col min="11779" max="11779" width="17.25" customWidth="1"/>
    <col min="11780" max="11780" width="16.75" customWidth="1"/>
    <col min="12027" max="12027" width="61" bestFit="1" customWidth="1"/>
    <col min="12028" max="12028" width="14.25" bestFit="1" customWidth="1"/>
    <col min="12034" max="12034" width="61" bestFit="1" customWidth="1"/>
    <col min="12035" max="12035" width="17.25" customWidth="1"/>
    <col min="12036" max="12036" width="16.75" customWidth="1"/>
    <col min="12283" max="12283" width="61" bestFit="1" customWidth="1"/>
    <col min="12284" max="12284" width="14.25" bestFit="1" customWidth="1"/>
    <col min="12290" max="12290" width="61" bestFit="1" customWidth="1"/>
    <col min="12291" max="12291" width="17.25" customWidth="1"/>
    <col min="12292" max="12292" width="16.75" customWidth="1"/>
    <col min="12539" max="12539" width="61" bestFit="1" customWidth="1"/>
    <col min="12540" max="12540" width="14.25" bestFit="1" customWidth="1"/>
    <col min="12546" max="12546" width="61" bestFit="1" customWidth="1"/>
    <col min="12547" max="12547" width="17.25" customWidth="1"/>
    <col min="12548" max="12548" width="16.75" customWidth="1"/>
    <col min="12795" max="12795" width="61" bestFit="1" customWidth="1"/>
    <col min="12796" max="12796" width="14.25" bestFit="1" customWidth="1"/>
    <col min="12802" max="12802" width="61" bestFit="1" customWidth="1"/>
    <col min="12803" max="12803" width="17.25" customWidth="1"/>
    <col min="12804" max="12804" width="16.75" customWidth="1"/>
    <col min="13051" max="13051" width="61" bestFit="1" customWidth="1"/>
    <col min="13052" max="13052" width="14.25" bestFit="1" customWidth="1"/>
    <col min="13058" max="13058" width="61" bestFit="1" customWidth="1"/>
    <col min="13059" max="13059" width="17.25" customWidth="1"/>
    <col min="13060" max="13060" width="16.75" customWidth="1"/>
    <col min="13307" max="13307" width="61" bestFit="1" customWidth="1"/>
    <col min="13308" max="13308" width="14.25" bestFit="1" customWidth="1"/>
    <col min="13314" max="13314" width="61" bestFit="1" customWidth="1"/>
    <col min="13315" max="13315" width="17.25" customWidth="1"/>
    <col min="13316" max="13316" width="16.75" customWidth="1"/>
    <col min="13563" max="13563" width="61" bestFit="1" customWidth="1"/>
    <col min="13564" max="13564" width="14.25" bestFit="1" customWidth="1"/>
    <col min="13570" max="13570" width="61" bestFit="1" customWidth="1"/>
    <col min="13571" max="13571" width="17.25" customWidth="1"/>
    <col min="13572" max="13572" width="16.75" customWidth="1"/>
    <col min="13819" max="13819" width="61" bestFit="1" customWidth="1"/>
    <col min="13820" max="13820" width="14.25" bestFit="1" customWidth="1"/>
    <col min="13826" max="13826" width="61" bestFit="1" customWidth="1"/>
    <col min="13827" max="13827" width="17.25" customWidth="1"/>
    <col min="13828" max="13828" width="16.75" customWidth="1"/>
    <col min="14075" max="14075" width="61" bestFit="1" customWidth="1"/>
    <col min="14076" max="14076" width="14.25" bestFit="1" customWidth="1"/>
    <col min="14082" max="14082" width="61" bestFit="1" customWidth="1"/>
    <col min="14083" max="14083" width="17.25" customWidth="1"/>
    <col min="14084" max="14084" width="16.75" customWidth="1"/>
    <col min="14331" max="14331" width="61" bestFit="1" customWidth="1"/>
    <col min="14332" max="14332" width="14.25" bestFit="1" customWidth="1"/>
    <col min="14338" max="14338" width="61" bestFit="1" customWidth="1"/>
    <col min="14339" max="14339" width="17.25" customWidth="1"/>
    <col min="14340" max="14340" width="16.75" customWidth="1"/>
    <col min="14587" max="14587" width="61" bestFit="1" customWidth="1"/>
    <col min="14588" max="14588" width="14.25" bestFit="1" customWidth="1"/>
    <col min="14594" max="14594" width="61" bestFit="1" customWidth="1"/>
    <col min="14595" max="14595" width="17.25" customWidth="1"/>
    <col min="14596" max="14596" width="16.75" customWidth="1"/>
    <col min="14843" max="14843" width="61" bestFit="1" customWidth="1"/>
    <col min="14844" max="14844" width="14.25" bestFit="1" customWidth="1"/>
    <col min="14850" max="14850" width="61" bestFit="1" customWidth="1"/>
    <col min="14851" max="14851" width="17.25" customWidth="1"/>
    <col min="14852" max="14852" width="16.75" customWidth="1"/>
    <col min="15099" max="15099" width="61" bestFit="1" customWidth="1"/>
    <col min="15100" max="15100" width="14.25" bestFit="1" customWidth="1"/>
    <col min="15106" max="15106" width="61" bestFit="1" customWidth="1"/>
    <col min="15107" max="15107" width="17.25" customWidth="1"/>
    <col min="15108" max="15108" width="16.75" customWidth="1"/>
    <col min="15355" max="15355" width="61" bestFit="1" customWidth="1"/>
    <col min="15356" max="15356" width="14.25" bestFit="1" customWidth="1"/>
    <col min="15362" max="15362" width="61" bestFit="1" customWidth="1"/>
    <col min="15363" max="15363" width="17.25" customWidth="1"/>
    <col min="15364" max="15364" width="16.75" customWidth="1"/>
    <col min="15611" max="15611" width="61" bestFit="1" customWidth="1"/>
    <col min="15612" max="15612" width="14.25" bestFit="1" customWidth="1"/>
    <col min="15618" max="15618" width="61" bestFit="1" customWidth="1"/>
    <col min="15619" max="15619" width="17.25" customWidth="1"/>
    <col min="15620" max="15620" width="16.75" customWidth="1"/>
    <col min="15867" max="15867" width="61" bestFit="1" customWidth="1"/>
    <col min="15868" max="15868" width="14.25" bestFit="1" customWidth="1"/>
    <col min="15874" max="15874" width="61" bestFit="1" customWidth="1"/>
    <col min="15875" max="15875" width="17.25" customWidth="1"/>
    <col min="15876" max="15876" width="16.75" customWidth="1"/>
    <col min="16123" max="16123" width="61" bestFit="1" customWidth="1"/>
    <col min="16124" max="16124" width="14.25" bestFit="1" customWidth="1"/>
    <col min="16130" max="16130" width="61" bestFit="1" customWidth="1"/>
    <col min="16131" max="16131" width="17.25" customWidth="1"/>
    <col min="16132" max="16132" width="16.75" customWidth="1"/>
    <col min="16379" max="16379" width="61" bestFit="1" customWidth="1"/>
    <col min="16380" max="16380" width="14.25" bestFit="1" customWidth="1"/>
  </cols>
  <sheetData>
    <row r="1" spans="1:9" x14ac:dyDescent="0.2">
      <c r="A1" s="182"/>
      <c r="B1" s="183"/>
      <c r="C1" s="183"/>
      <c r="D1" s="183"/>
      <c r="F1" s="58"/>
      <c r="G1" s="59"/>
      <c r="H1" s="59"/>
      <c r="I1" s="59"/>
    </row>
    <row r="2" spans="1:9" x14ac:dyDescent="0.2">
      <c r="A2" s="182"/>
      <c r="B2" s="183"/>
      <c r="C2" s="183"/>
      <c r="D2" s="183"/>
      <c r="F2" s="58"/>
      <c r="G2" s="59"/>
      <c r="H2" s="59"/>
      <c r="I2" s="59"/>
    </row>
    <row r="3" spans="1:9" ht="34.15" customHeight="1" x14ac:dyDescent="0.2">
      <c r="A3" s="182"/>
      <c r="B3" s="183"/>
      <c r="C3" s="183"/>
      <c r="D3" s="183"/>
      <c r="F3" s="58"/>
      <c r="G3" s="59"/>
      <c r="H3" s="59"/>
      <c r="I3" s="59"/>
    </row>
    <row r="4" spans="1:9" ht="43.9" customHeight="1" x14ac:dyDescent="0.2">
      <c r="A4" s="182"/>
      <c r="B4" s="183"/>
      <c r="C4" s="183"/>
      <c r="D4" s="183"/>
      <c r="F4" s="58"/>
      <c r="G4" s="59"/>
      <c r="H4" s="59"/>
      <c r="I4" s="59"/>
    </row>
    <row r="5" spans="1:9" ht="15.75" x14ac:dyDescent="0.25">
      <c r="A5" s="60"/>
      <c r="B5" s="61" t="s">
        <v>2992</v>
      </c>
      <c r="C5" s="62"/>
      <c r="D5" s="63"/>
      <c r="E5" s="64"/>
    </row>
    <row r="6" spans="1:9" ht="15" customHeight="1" x14ac:dyDescent="0.25">
      <c r="A6" s="60"/>
      <c r="B6" s="65" t="s">
        <v>4</v>
      </c>
      <c r="C6" s="65"/>
      <c r="D6" s="65"/>
      <c r="E6" s="66"/>
    </row>
    <row r="7" spans="1:9" ht="15" x14ac:dyDescent="0.25">
      <c r="A7" s="60"/>
      <c r="B7" s="67" t="s">
        <v>2993</v>
      </c>
      <c r="C7" s="68"/>
      <c r="D7" s="69"/>
      <c r="E7" s="64"/>
    </row>
    <row r="8" spans="1:9" ht="15.75" x14ac:dyDescent="0.2">
      <c r="A8" s="60"/>
      <c r="B8" s="70" t="s">
        <v>2994</v>
      </c>
      <c r="C8" s="69"/>
      <c r="D8" s="69"/>
      <c r="E8" s="71"/>
    </row>
    <row r="9" spans="1:9" ht="15.75" x14ac:dyDescent="0.25">
      <c r="A9" s="60"/>
      <c r="B9" s="70" t="s">
        <v>2995</v>
      </c>
      <c r="C9" s="184" t="s">
        <v>2996</v>
      </c>
      <c r="D9" s="184"/>
      <c r="E9" s="72"/>
      <c r="F9" s="72"/>
      <c r="G9" s="73"/>
    </row>
    <row r="10" spans="1:9" ht="15.75" x14ac:dyDescent="0.2">
      <c r="A10" s="185" t="s">
        <v>2997</v>
      </c>
      <c r="B10" s="185"/>
      <c r="C10" s="185"/>
      <c r="D10" s="185"/>
    </row>
    <row r="11" spans="1:9" x14ac:dyDescent="0.2">
      <c r="A11" s="74"/>
      <c r="B11" s="75"/>
      <c r="C11" s="76" t="s">
        <v>2998</v>
      </c>
      <c r="D11" s="77" t="s">
        <v>2999</v>
      </c>
    </row>
    <row r="12" spans="1:9" x14ac:dyDescent="0.2">
      <c r="A12" s="78"/>
      <c r="B12" s="79" t="s">
        <v>3000</v>
      </c>
      <c r="C12" s="80"/>
      <c r="D12" s="81"/>
    </row>
    <row r="13" spans="1:9" x14ac:dyDescent="0.2">
      <c r="A13" s="78" t="s">
        <v>3001</v>
      </c>
      <c r="B13" s="82" t="s">
        <v>3002</v>
      </c>
      <c r="C13" s="83">
        <v>0.05</v>
      </c>
      <c r="D13" s="83">
        <v>0.05</v>
      </c>
    </row>
    <row r="14" spans="1:9" x14ac:dyDescent="0.2">
      <c r="A14" s="78" t="s">
        <v>3003</v>
      </c>
      <c r="B14" s="82" t="s">
        <v>3004</v>
      </c>
      <c r="C14" s="83">
        <v>1.4999999999999999E-2</v>
      </c>
      <c r="D14" s="83">
        <v>1.4999999999999999E-2</v>
      </c>
    </row>
    <row r="15" spans="1:9" x14ac:dyDescent="0.2">
      <c r="A15" s="78" t="s">
        <v>3005</v>
      </c>
      <c r="B15" s="82" t="s">
        <v>3006</v>
      </c>
      <c r="C15" s="83">
        <v>0.01</v>
      </c>
      <c r="D15" s="83">
        <v>0.01</v>
      </c>
    </row>
    <row r="16" spans="1:9" x14ac:dyDescent="0.2">
      <c r="A16" s="78" t="s">
        <v>3007</v>
      </c>
      <c r="B16" s="82" t="s">
        <v>3008</v>
      </c>
      <c r="C16" s="83">
        <v>2E-3</v>
      </c>
      <c r="D16" s="83">
        <v>2E-3</v>
      </c>
    </row>
    <row r="17" spans="1:4" x14ac:dyDescent="0.2">
      <c r="A17" s="78" t="s">
        <v>3009</v>
      </c>
      <c r="B17" s="82" t="s">
        <v>3010</v>
      </c>
      <c r="C17" s="83">
        <v>6.0000000000000001E-3</v>
      </c>
      <c r="D17" s="83">
        <v>6.0000000000000001E-3</v>
      </c>
    </row>
    <row r="18" spans="1:4" x14ac:dyDescent="0.2">
      <c r="A18" s="78" t="s">
        <v>3011</v>
      </c>
      <c r="B18" s="82" t="s">
        <v>3012</v>
      </c>
      <c r="C18" s="83">
        <v>2.5000000000000001E-2</v>
      </c>
      <c r="D18" s="83">
        <v>2.5000000000000001E-2</v>
      </c>
    </row>
    <row r="19" spans="1:4" x14ac:dyDescent="0.2">
      <c r="A19" s="78" t="s">
        <v>3013</v>
      </c>
      <c r="B19" s="82" t="s">
        <v>3014</v>
      </c>
      <c r="C19" s="83">
        <v>0.03</v>
      </c>
      <c r="D19" s="83">
        <v>0.03</v>
      </c>
    </row>
    <row r="20" spans="1:4" x14ac:dyDescent="0.2">
      <c r="A20" s="78" t="s">
        <v>3015</v>
      </c>
      <c r="B20" s="82" t="s">
        <v>3016</v>
      </c>
      <c r="C20" s="83">
        <v>0.08</v>
      </c>
      <c r="D20" s="83">
        <v>0.08</v>
      </c>
    </row>
    <row r="21" spans="1:4" x14ac:dyDescent="0.2">
      <c r="A21" s="78" t="s">
        <v>3017</v>
      </c>
      <c r="B21" s="82" t="s">
        <v>3018</v>
      </c>
      <c r="C21" s="83">
        <v>0</v>
      </c>
      <c r="D21" s="83">
        <v>0</v>
      </c>
    </row>
    <row r="22" spans="1:4" x14ac:dyDescent="0.2">
      <c r="A22" s="84" t="s">
        <v>3019</v>
      </c>
      <c r="B22" s="82" t="s">
        <v>3020</v>
      </c>
      <c r="C22" s="85">
        <f>SUM(C13:C21)</f>
        <v>0.21800000000000003</v>
      </c>
      <c r="D22" s="85">
        <f>SUM(D13:D21)</f>
        <v>0.21800000000000003</v>
      </c>
    </row>
    <row r="23" spans="1:4" x14ac:dyDescent="0.2">
      <c r="A23" s="78"/>
      <c r="B23" s="79" t="s">
        <v>3021</v>
      </c>
      <c r="C23" s="86" t="s">
        <v>3022</v>
      </c>
      <c r="D23" s="86" t="s">
        <v>3022</v>
      </c>
    </row>
    <row r="24" spans="1:4" x14ac:dyDescent="0.2">
      <c r="A24" s="78" t="s">
        <v>3023</v>
      </c>
      <c r="B24" s="82" t="s">
        <v>3024</v>
      </c>
      <c r="C24" s="87">
        <v>0.17879999999999999</v>
      </c>
      <c r="D24" s="87">
        <v>0</v>
      </c>
    </row>
    <row r="25" spans="1:4" x14ac:dyDescent="0.2">
      <c r="A25" s="78" t="s">
        <v>3025</v>
      </c>
      <c r="B25" s="88" t="s">
        <v>3026</v>
      </c>
      <c r="C25" s="87">
        <v>3.95E-2</v>
      </c>
      <c r="D25" s="87">
        <v>0</v>
      </c>
    </row>
    <row r="26" spans="1:4" x14ac:dyDescent="0.2">
      <c r="A26" s="78" t="s">
        <v>3027</v>
      </c>
      <c r="B26" s="82" t="s">
        <v>3028</v>
      </c>
      <c r="C26" s="87">
        <v>8.6E-3</v>
      </c>
      <c r="D26" s="87">
        <v>6.4999999999999997E-3</v>
      </c>
    </row>
    <row r="27" spans="1:4" x14ac:dyDescent="0.2">
      <c r="A27" s="78" t="s">
        <v>3029</v>
      </c>
      <c r="B27" s="82" t="s">
        <v>3030</v>
      </c>
      <c r="C27" s="87">
        <v>0.10970000000000001</v>
      </c>
      <c r="D27" s="87">
        <v>8.3299999999999999E-2</v>
      </c>
    </row>
    <row r="28" spans="1:4" x14ac:dyDescent="0.2">
      <c r="A28" s="78" t="s">
        <v>3031</v>
      </c>
      <c r="B28" s="82" t="s">
        <v>3032</v>
      </c>
      <c r="C28" s="87">
        <v>6.9999999999999999E-4</v>
      </c>
      <c r="D28" s="87">
        <v>5.0000000000000001E-4</v>
      </c>
    </row>
    <row r="29" spans="1:4" x14ac:dyDescent="0.2">
      <c r="A29" s="78" t="s">
        <v>3033</v>
      </c>
      <c r="B29" s="82" t="s">
        <v>3034</v>
      </c>
      <c r="C29" s="87">
        <v>7.3000000000000001E-3</v>
      </c>
      <c r="D29" s="87">
        <v>5.5999999999999999E-3</v>
      </c>
    </row>
    <row r="30" spans="1:4" x14ac:dyDescent="0.2">
      <c r="A30" s="78" t="s">
        <v>3035</v>
      </c>
      <c r="B30" s="82" t="s">
        <v>3036</v>
      </c>
      <c r="C30" s="87">
        <v>1.5599999999999999E-2</v>
      </c>
      <c r="D30" s="87">
        <v>0</v>
      </c>
    </row>
    <row r="31" spans="1:4" x14ac:dyDescent="0.2">
      <c r="A31" s="78" t="s">
        <v>3037</v>
      </c>
      <c r="B31" s="82" t="s">
        <v>3038</v>
      </c>
      <c r="C31" s="87">
        <v>1E-3</v>
      </c>
      <c r="D31" s="87">
        <v>6.9999999999999999E-4</v>
      </c>
    </row>
    <row r="32" spans="1:4" x14ac:dyDescent="0.2">
      <c r="A32" s="78" t="s">
        <v>3039</v>
      </c>
      <c r="B32" s="88" t="s">
        <v>3040</v>
      </c>
      <c r="C32" s="87">
        <v>0.1116</v>
      </c>
      <c r="D32" s="87">
        <v>8.48E-2</v>
      </c>
    </row>
    <row r="33" spans="1:4" x14ac:dyDescent="0.2">
      <c r="A33" s="78" t="s">
        <v>3041</v>
      </c>
      <c r="B33" s="82" t="s">
        <v>3042</v>
      </c>
      <c r="C33" s="87">
        <v>2.9999999999999997E-4</v>
      </c>
      <c r="D33" s="87">
        <v>2.9999999999999997E-4</v>
      </c>
    </row>
    <row r="34" spans="1:4" x14ac:dyDescent="0.2">
      <c r="A34" s="84" t="s">
        <v>3043</v>
      </c>
      <c r="B34" s="82" t="s">
        <v>3044</v>
      </c>
      <c r="C34" s="89">
        <f>SUM(C24:C33)</f>
        <v>0.47310000000000002</v>
      </c>
      <c r="D34" s="89">
        <f>SUM(D24:D33)</f>
        <v>0.1817</v>
      </c>
    </row>
    <row r="35" spans="1:4" x14ac:dyDescent="0.2">
      <c r="A35" s="78"/>
      <c r="B35" s="79" t="s">
        <v>3045</v>
      </c>
      <c r="C35" s="86" t="s">
        <v>3022</v>
      </c>
      <c r="D35" s="86" t="s">
        <v>3022</v>
      </c>
    </row>
    <row r="36" spans="1:4" x14ac:dyDescent="0.2">
      <c r="A36" s="78" t="s">
        <v>3046</v>
      </c>
      <c r="B36" s="82" t="s">
        <v>3047</v>
      </c>
      <c r="C36" s="87">
        <v>4.5499999999999999E-2</v>
      </c>
      <c r="D36" s="87">
        <v>3.4599999999999999E-2</v>
      </c>
    </row>
    <row r="37" spans="1:4" x14ac:dyDescent="0.2">
      <c r="A37" s="78" t="s">
        <v>3048</v>
      </c>
      <c r="B37" s="82" t="s">
        <v>3049</v>
      </c>
      <c r="C37" s="87">
        <v>1.1000000000000001E-3</v>
      </c>
      <c r="D37" s="87">
        <v>8.0000000000000004E-4</v>
      </c>
    </row>
    <row r="38" spans="1:4" x14ac:dyDescent="0.2">
      <c r="A38" s="78" t="s">
        <v>3050</v>
      </c>
      <c r="B38" s="88" t="s">
        <v>3051</v>
      </c>
      <c r="C38" s="87">
        <v>3.1699999999999999E-2</v>
      </c>
      <c r="D38" s="87">
        <v>2.41E-2</v>
      </c>
    </row>
    <row r="39" spans="1:4" x14ac:dyDescent="0.2">
      <c r="A39" s="78" t="s">
        <v>3052</v>
      </c>
      <c r="B39" s="82" t="s">
        <v>3053</v>
      </c>
      <c r="C39" s="87">
        <v>2.5999999999999999E-2</v>
      </c>
      <c r="D39" s="87">
        <v>1.9800000000000002E-2</v>
      </c>
    </row>
    <row r="40" spans="1:4" x14ac:dyDescent="0.2">
      <c r="A40" s="78" t="s">
        <v>3054</v>
      </c>
      <c r="B40" s="82" t="s">
        <v>3055</v>
      </c>
      <c r="C40" s="87">
        <v>3.8E-3</v>
      </c>
      <c r="D40" s="87">
        <v>2.8999999999999998E-3</v>
      </c>
    </row>
    <row r="41" spans="1:4" x14ac:dyDescent="0.2">
      <c r="A41" s="84" t="s">
        <v>3056</v>
      </c>
      <c r="B41" s="82" t="s">
        <v>3057</v>
      </c>
      <c r="C41" s="89">
        <f>SUM(C36:C40)</f>
        <v>0.10809999999999999</v>
      </c>
      <c r="D41" s="89">
        <f>SUM(D36:D40)</f>
        <v>8.2199999999999995E-2</v>
      </c>
    </row>
    <row r="42" spans="1:4" x14ac:dyDescent="0.2">
      <c r="A42" s="78"/>
      <c r="B42" s="79" t="s">
        <v>3058</v>
      </c>
      <c r="C42" s="86" t="s">
        <v>3022</v>
      </c>
      <c r="D42" s="86" t="s">
        <v>3022</v>
      </c>
    </row>
    <row r="43" spans="1:4" x14ac:dyDescent="0.2">
      <c r="A43" s="78" t="s">
        <v>3059</v>
      </c>
      <c r="B43" s="82" t="s">
        <v>3060</v>
      </c>
      <c r="C43" s="83">
        <v>9.7699999999999995E-2</v>
      </c>
      <c r="D43" s="83">
        <v>3.5400000000000001E-2</v>
      </c>
    </row>
    <row r="44" spans="1:4" ht="25.5" x14ac:dyDescent="0.2">
      <c r="A44" s="78" t="s">
        <v>3061</v>
      </c>
      <c r="B44" s="90" t="s">
        <v>3062</v>
      </c>
      <c r="C44" s="87">
        <f>(C22*C37)+(C20*C36)</f>
        <v>3.8798000000000001E-3</v>
      </c>
      <c r="D44" s="87">
        <f>(D22*D37)+(D20*D36)</f>
        <v>2.9424E-3</v>
      </c>
    </row>
    <row r="45" spans="1:4" x14ac:dyDescent="0.2">
      <c r="A45" s="84" t="s">
        <v>3063</v>
      </c>
      <c r="B45" s="82" t="s">
        <v>3064</v>
      </c>
      <c r="C45" s="89">
        <f>SUM(C43:C44)</f>
        <v>0.1015798</v>
      </c>
      <c r="D45" s="89">
        <f>SUM(D43:D44)</f>
        <v>3.8342399999999999E-2</v>
      </c>
    </row>
    <row r="46" spans="1:4" ht="15" thickBot="1" x14ac:dyDescent="0.25">
      <c r="A46" s="91"/>
      <c r="B46" s="92" t="s">
        <v>3065</v>
      </c>
      <c r="C46" s="93">
        <f>SUM(C22,C34,C41,C45)</f>
        <v>0.90077980000000002</v>
      </c>
      <c r="D46" s="93">
        <f>SUM(D22,D34,D41,D45)</f>
        <v>0.5202424000000001</v>
      </c>
    </row>
  </sheetData>
  <mergeCells count="3">
    <mergeCell ref="A1:D4"/>
    <mergeCell ref="C9:D9"/>
    <mergeCell ref="A10:D10"/>
  </mergeCells>
  <pageMargins left="0.511811024" right="0.511811024" top="0.78740157499999996" bottom="0.78740157499999996" header="0.31496062000000002" footer="0.31496062000000002"/>
  <pageSetup scale="65" orientation="landscape" r:id="rId1"/>
  <colBreaks count="1" manualBreakCount="1">
    <brk id="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CCDAD-FFAE-465B-BFB9-5E7551054A39}">
  <dimension ref="A1:I46"/>
  <sheetViews>
    <sheetView view="pageBreakPreview" topLeftCell="A5" zoomScale="106" zoomScaleNormal="100" zoomScaleSheetLayoutView="106" workbookViewId="0">
      <selection activeCell="H36" sqref="H36"/>
    </sheetView>
  </sheetViews>
  <sheetFormatPr defaultRowHeight="14.25" x14ac:dyDescent="0.2"/>
  <cols>
    <col min="2" max="2" width="68.75" customWidth="1"/>
    <col min="3" max="3" width="11.5" bestFit="1" customWidth="1"/>
    <col min="4" max="4" width="14.75" bestFit="1" customWidth="1"/>
    <col min="251" max="251" width="61" bestFit="1" customWidth="1"/>
    <col min="252" max="252" width="14.25" bestFit="1" customWidth="1"/>
    <col min="258" max="258" width="61" bestFit="1" customWidth="1"/>
    <col min="259" max="259" width="17.25" customWidth="1"/>
    <col min="260" max="260" width="16.75" customWidth="1"/>
    <col min="507" max="507" width="61" bestFit="1" customWidth="1"/>
    <col min="508" max="508" width="14.25" bestFit="1" customWidth="1"/>
    <col min="514" max="514" width="61" bestFit="1" customWidth="1"/>
    <col min="515" max="515" width="17.25" customWidth="1"/>
    <col min="516" max="516" width="16.75" customWidth="1"/>
    <col min="763" max="763" width="61" bestFit="1" customWidth="1"/>
    <col min="764" max="764" width="14.25" bestFit="1" customWidth="1"/>
    <col min="770" max="770" width="61" bestFit="1" customWidth="1"/>
    <col min="771" max="771" width="17.25" customWidth="1"/>
    <col min="772" max="772" width="16.75" customWidth="1"/>
    <col min="1019" max="1019" width="61" bestFit="1" customWidth="1"/>
    <col min="1020" max="1020" width="14.25" bestFit="1" customWidth="1"/>
    <col min="1026" max="1026" width="61" bestFit="1" customWidth="1"/>
    <col min="1027" max="1027" width="17.25" customWidth="1"/>
    <col min="1028" max="1028" width="16.75" customWidth="1"/>
    <col min="1275" max="1275" width="61" bestFit="1" customWidth="1"/>
    <col min="1276" max="1276" width="14.25" bestFit="1" customWidth="1"/>
    <col min="1282" max="1282" width="61" bestFit="1" customWidth="1"/>
    <col min="1283" max="1283" width="17.25" customWidth="1"/>
    <col min="1284" max="1284" width="16.75" customWidth="1"/>
    <col min="1531" max="1531" width="61" bestFit="1" customWidth="1"/>
    <col min="1532" max="1532" width="14.25" bestFit="1" customWidth="1"/>
    <col min="1538" max="1538" width="61" bestFit="1" customWidth="1"/>
    <col min="1539" max="1539" width="17.25" customWidth="1"/>
    <col min="1540" max="1540" width="16.75" customWidth="1"/>
    <col min="1787" max="1787" width="61" bestFit="1" customWidth="1"/>
    <col min="1788" max="1788" width="14.25" bestFit="1" customWidth="1"/>
    <col min="1794" max="1794" width="61" bestFit="1" customWidth="1"/>
    <col min="1795" max="1795" width="17.25" customWidth="1"/>
    <col min="1796" max="1796" width="16.75" customWidth="1"/>
    <col min="2043" max="2043" width="61" bestFit="1" customWidth="1"/>
    <col min="2044" max="2044" width="14.25" bestFit="1" customWidth="1"/>
    <col min="2050" max="2050" width="61" bestFit="1" customWidth="1"/>
    <col min="2051" max="2051" width="17.25" customWidth="1"/>
    <col min="2052" max="2052" width="16.75" customWidth="1"/>
    <col min="2299" max="2299" width="61" bestFit="1" customWidth="1"/>
    <col min="2300" max="2300" width="14.25" bestFit="1" customWidth="1"/>
    <col min="2306" max="2306" width="61" bestFit="1" customWidth="1"/>
    <col min="2307" max="2307" width="17.25" customWidth="1"/>
    <col min="2308" max="2308" width="16.75" customWidth="1"/>
    <col min="2555" max="2555" width="61" bestFit="1" customWidth="1"/>
    <col min="2556" max="2556" width="14.25" bestFit="1" customWidth="1"/>
    <col min="2562" max="2562" width="61" bestFit="1" customWidth="1"/>
    <col min="2563" max="2563" width="17.25" customWidth="1"/>
    <col min="2564" max="2564" width="16.75" customWidth="1"/>
    <col min="2811" max="2811" width="61" bestFit="1" customWidth="1"/>
    <col min="2812" max="2812" width="14.25" bestFit="1" customWidth="1"/>
    <col min="2818" max="2818" width="61" bestFit="1" customWidth="1"/>
    <col min="2819" max="2819" width="17.25" customWidth="1"/>
    <col min="2820" max="2820" width="16.75" customWidth="1"/>
    <col min="3067" max="3067" width="61" bestFit="1" customWidth="1"/>
    <col min="3068" max="3068" width="14.25" bestFit="1" customWidth="1"/>
    <col min="3074" max="3074" width="61" bestFit="1" customWidth="1"/>
    <col min="3075" max="3075" width="17.25" customWidth="1"/>
    <col min="3076" max="3076" width="16.75" customWidth="1"/>
    <col min="3323" max="3323" width="61" bestFit="1" customWidth="1"/>
    <col min="3324" max="3324" width="14.25" bestFit="1" customWidth="1"/>
    <col min="3330" max="3330" width="61" bestFit="1" customWidth="1"/>
    <col min="3331" max="3331" width="17.25" customWidth="1"/>
    <col min="3332" max="3332" width="16.75" customWidth="1"/>
    <col min="3579" max="3579" width="61" bestFit="1" customWidth="1"/>
    <col min="3580" max="3580" width="14.25" bestFit="1" customWidth="1"/>
    <col min="3586" max="3586" width="61" bestFit="1" customWidth="1"/>
    <col min="3587" max="3587" width="17.25" customWidth="1"/>
    <col min="3588" max="3588" width="16.75" customWidth="1"/>
    <col min="3835" max="3835" width="61" bestFit="1" customWidth="1"/>
    <col min="3836" max="3836" width="14.25" bestFit="1" customWidth="1"/>
    <col min="3842" max="3842" width="61" bestFit="1" customWidth="1"/>
    <col min="3843" max="3843" width="17.25" customWidth="1"/>
    <col min="3844" max="3844" width="16.75" customWidth="1"/>
    <col min="4091" max="4091" width="61" bestFit="1" customWidth="1"/>
    <col min="4092" max="4092" width="14.25" bestFit="1" customWidth="1"/>
    <col min="4098" max="4098" width="61" bestFit="1" customWidth="1"/>
    <col min="4099" max="4099" width="17.25" customWidth="1"/>
    <col min="4100" max="4100" width="16.75" customWidth="1"/>
    <col min="4347" max="4347" width="61" bestFit="1" customWidth="1"/>
    <col min="4348" max="4348" width="14.25" bestFit="1" customWidth="1"/>
    <col min="4354" max="4354" width="61" bestFit="1" customWidth="1"/>
    <col min="4355" max="4355" width="17.25" customWidth="1"/>
    <col min="4356" max="4356" width="16.75" customWidth="1"/>
    <col min="4603" max="4603" width="61" bestFit="1" customWidth="1"/>
    <col min="4604" max="4604" width="14.25" bestFit="1" customWidth="1"/>
    <col min="4610" max="4610" width="61" bestFit="1" customWidth="1"/>
    <col min="4611" max="4611" width="17.25" customWidth="1"/>
    <col min="4612" max="4612" width="16.75" customWidth="1"/>
    <col min="4859" max="4859" width="61" bestFit="1" customWidth="1"/>
    <col min="4860" max="4860" width="14.25" bestFit="1" customWidth="1"/>
    <col min="4866" max="4866" width="61" bestFit="1" customWidth="1"/>
    <col min="4867" max="4867" width="17.25" customWidth="1"/>
    <col min="4868" max="4868" width="16.75" customWidth="1"/>
    <col min="5115" max="5115" width="61" bestFit="1" customWidth="1"/>
    <col min="5116" max="5116" width="14.25" bestFit="1" customWidth="1"/>
    <col min="5122" max="5122" width="61" bestFit="1" customWidth="1"/>
    <col min="5123" max="5123" width="17.25" customWidth="1"/>
    <col min="5124" max="5124" width="16.75" customWidth="1"/>
    <col min="5371" max="5371" width="61" bestFit="1" customWidth="1"/>
    <col min="5372" max="5372" width="14.25" bestFit="1" customWidth="1"/>
    <col min="5378" max="5378" width="61" bestFit="1" customWidth="1"/>
    <col min="5379" max="5379" width="17.25" customWidth="1"/>
    <col min="5380" max="5380" width="16.75" customWidth="1"/>
    <col min="5627" max="5627" width="61" bestFit="1" customWidth="1"/>
    <col min="5628" max="5628" width="14.25" bestFit="1" customWidth="1"/>
    <col min="5634" max="5634" width="61" bestFit="1" customWidth="1"/>
    <col min="5635" max="5635" width="17.25" customWidth="1"/>
    <col min="5636" max="5636" width="16.75" customWidth="1"/>
    <col min="5883" max="5883" width="61" bestFit="1" customWidth="1"/>
    <col min="5884" max="5884" width="14.25" bestFit="1" customWidth="1"/>
    <col min="5890" max="5890" width="61" bestFit="1" customWidth="1"/>
    <col min="5891" max="5891" width="17.25" customWidth="1"/>
    <col min="5892" max="5892" width="16.75" customWidth="1"/>
    <col min="6139" max="6139" width="61" bestFit="1" customWidth="1"/>
    <col min="6140" max="6140" width="14.25" bestFit="1" customWidth="1"/>
    <col min="6146" max="6146" width="61" bestFit="1" customWidth="1"/>
    <col min="6147" max="6147" width="17.25" customWidth="1"/>
    <col min="6148" max="6148" width="16.75" customWidth="1"/>
    <col min="6395" max="6395" width="61" bestFit="1" customWidth="1"/>
    <col min="6396" max="6396" width="14.25" bestFit="1" customWidth="1"/>
    <col min="6402" max="6402" width="61" bestFit="1" customWidth="1"/>
    <col min="6403" max="6403" width="17.25" customWidth="1"/>
    <col min="6404" max="6404" width="16.75" customWidth="1"/>
    <col min="6651" max="6651" width="61" bestFit="1" customWidth="1"/>
    <col min="6652" max="6652" width="14.25" bestFit="1" customWidth="1"/>
    <col min="6658" max="6658" width="61" bestFit="1" customWidth="1"/>
    <col min="6659" max="6659" width="17.25" customWidth="1"/>
    <col min="6660" max="6660" width="16.75" customWidth="1"/>
    <col min="6907" max="6907" width="61" bestFit="1" customWidth="1"/>
    <col min="6908" max="6908" width="14.25" bestFit="1" customWidth="1"/>
    <col min="6914" max="6914" width="61" bestFit="1" customWidth="1"/>
    <col min="6915" max="6915" width="17.25" customWidth="1"/>
    <col min="6916" max="6916" width="16.75" customWidth="1"/>
    <col min="7163" max="7163" width="61" bestFit="1" customWidth="1"/>
    <col min="7164" max="7164" width="14.25" bestFit="1" customWidth="1"/>
    <col min="7170" max="7170" width="61" bestFit="1" customWidth="1"/>
    <col min="7171" max="7171" width="17.25" customWidth="1"/>
    <col min="7172" max="7172" width="16.75" customWidth="1"/>
    <col min="7419" max="7419" width="61" bestFit="1" customWidth="1"/>
    <col min="7420" max="7420" width="14.25" bestFit="1" customWidth="1"/>
    <col min="7426" max="7426" width="61" bestFit="1" customWidth="1"/>
    <col min="7427" max="7427" width="17.25" customWidth="1"/>
    <col min="7428" max="7428" width="16.75" customWidth="1"/>
    <col min="7675" max="7675" width="61" bestFit="1" customWidth="1"/>
    <col min="7676" max="7676" width="14.25" bestFit="1" customWidth="1"/>
    <col min="7682" max="7682" width="61" bestFit="1" customWidth="1"/>
    <col min="7683" max="7683" width="17.25" customWidth="1"/>
    <col min="7684" max="7684" width="16.75" customWidth="1"/>
    <col min="7931" max="7931" width="61" bestFit="1" customWidth="1"/>
    <col min="7932" max="7932" width="14.25" bestFit="1" customWidth="1"/>
    <col min="7938" max="7938" width="61" bestFit="1" customWidth="1"/>
    <col min="7939" max="7939" width="17.25" customWidth="1"/>
    <col min="7940" max="7940" width="16.75" customWidth="1"/>
    <col min="8187" max="8187" width="61" bestFit="1" customWidth="1"/>
    <col min="8188" max="8188" width="14.25" bestFit="1" customWidth="1"/>
    <col min="8194" max="8194" width="61" bestFit="1" customWidth="1"/>
    <col min="8195" max="8195" width="17.25" customWidth="1"/>
    <col min="8196" max="8196" width="16.75" customWidth="1"/>
    <col min="8443" max="8443" width="61" bestFit="1" customWidth="1"/>
    <col min="8444" max="8444" width="14.25" bestFit="1" customWidth="1"/>
    <col min="8450" max="8450" width="61" bestFit="1" customWidth="1"/>
    <col min="8451" max="8451" width="17.25" customWidth="1"/>
    <col min="8452" max="8452" width="16.75" customWidth="1"/>
    <col min="8699" max="8699" width="61" bestFit="1" customWidth="1"/>
    <col min="8700" max="8700" width="14.25" bestFit="1" customWidth="1"/>
    <col min="8706" max="8706" width="61" bestFit="1" customWidth="1"/>
    <col min="8707" max="8707" width="17.25" customWidth="1"/>
    <col min="8708" max="8708" width="16.75" customWidth="1"/>
    <col min="8955" max="8955" width="61" bestFit="1" customWidth="1"/>
    <col min="8956" max="8956" width="14.25" bestFit="1" customWidth="1"/>
    <col min="8962" max="8962" width="61" bestFit="1" customWidth="1"/>
    <col min="8963" max="8963" width="17.25" customWidth="1"/>
    <col min="8964" max="8964" width="16.75" customWidth="1"/>
    <col min="9211" max="9211" width="61" bestFit="1" customWidth="1"/>
    <col min="9212" max="9212" width="14.25" bestFit="1" customWidth="1"/>
    <col min="9218" max="9218" width="61" bestFit="1" customWidth="1"/>
    <col min="9219" max="9219" width="17.25" customWidth="1"/>
    <col min="9220" max="9220" width="16.75" customWidth="1"/>
    <col min="9467" max="9467" width="61" bestFit="1" customWidth="1"/>
    <col min="9468" max="9468" width="14.25" bestFit="1" customWidth="1"/>
    <col min="9474" max="9474" width="61" bestFit="1" customWidth="1"/>
    <col min="9475" max="9475" width="17.25" customWidth="1"/>
    <col min="9476" max="9476" width="16.75" customWidth="1"/>
    <col min="9723" max="9723" width="61" bestFit="1" customWidth="1"/>
    <col min="9724" max="9724" width="14.25" bestFit="1" customWidth="1"/>
    <col min="9730" max="9730" width="61" bestFit="1" customWidth="1"/>
    <col min="9731" max="9731" width="17.25" customWidth="1"/>
    <col min="9732" max="9732" width="16.75" customWidth="1"/>
    <col min="9979" max="9979" width="61" bestFit="1" customWidth="1"/>
    <col min="9980" max="9980" width="14.25" bestFit="1" customWidth="1"/>
    <col min="9986" max="9986" width="61" bestFit="1" customWidth="1"/>
    <col min="9987" max="9987" width="17.25" customWidth="1"/>
    <col min="9988" max="9988" width="16.75" customWidth="1"/>
    <col min="10235" max="10235" width="61" bestFit="1" customWidth="1"/>
    <col min="10236" max="10236" width="14.25" bestFit="1" customWidth="1"/>
    <col min="10242" max="10242" width="61" bestFit="1" customWidth="1"/>
    <col min="10243" max="10243" width="17.25" customWidth="1"/>
    <col min="10244" max="10244" width="16.75" customWidth="1"/>
    <col min="10491" max="10491" width="61" bestFit="1" customWidth="1"/>
    <col min="10492" max="10492" width="14.25" bestFit="1" customWidth="1"/>
    <col min="10498" max="10498" width="61" bestFit="1" customWidth="1"/>
    <col min="10499" max="10499" width="17.25" customWidth="1"/>
    <col min="10500" max="10500" width="16.75" customWidth="1"/>
    <col min="10747" max="10747" width="61" bestFit="1" customWidth="1"/>
    <col min="10748" max="10748" width="14.25" bestFit="1" customWidth="1"/>
    <col min="10754" max="10754" width="61" bestFit="1" customWidth="1"/>
    <col min="10755" max="10755" width="17.25" customWidth="1"/>
    <col min="10756" max="10756" width="16.75" customWidth="1"/>
    <col min="11003" max="11003" width="61" bestFit="1" customWidth="1"/>
    <col min="11004" max="11004" width="14.25" bestFit="1" customWidth="1"/>
    <col min="11010" max="11010" width="61" bestFit="1" customWidth="1"/>
    <col min="11011" max="11011" width="17.25" customWidth="1"/>
    <col min="11012" max="11012" width="16.75" customWidth="1"/>
    <col min="11259" max="11259" width="61" bestFit="1" customWidth="1"/>
    <col min="11260" max="11260" width="14.25" bestFit="1" customWidth="1"/>
    <col min="11266" max="11266" width="61" bestFit="1" customWidth="1"/>
    <col min="11267" max="11267" width="17.25" customWidth="1"/>
    <col min="11268" max="11268" width="16.75" customWidth="1"/>
    <col min="11515" max="11515" width="61" bestFit="1" customWidth="1"/>
    <col min="11516" max="11516" width="14.25" bestFit="1" customWidth="1"/>
    <col min="11522" max="11522" width="61" bestFit="1" customWidth="1"/>
    <col min="11523" max="11523" width="17.25" customWidth="1"/>
    <col min="11524" max="11524" width="16.75" customWidth="1"/>
    <col min="11771" max="11771" width="61" bestFit="1" customWidth="1"/>
    <col min="11772" max="11772" width="14.25" bestFit="1" customWidth="1"/>
    <col min="11778" max="11778" width="61" bestFit="1" customWidth="1"/>
    <col min="11779" max="11779" width="17.25" customWidth="1"/>
    <col min="11780" max="11780" width="16.75" customWidth="1"/>
    <col min="12027" max="12027" width="61" bestFit="1" customWidth="1"/>
    <col min="12028" max="12028" width="14.25" bestFit="1" customWidth="1"/>
    <col min="12034" max="12034" width="61" bestFit="1" customWidth="1"/>
    <col min="12035" max="12035" width="17.25" customWidth="1"/>
    <col min="12036" max="12036" width="16.75" customWidth="1"/>
    <col min="12283" max="12283" width="61" bestFit="1" customWidth="1"/>
    <col min="12284" max="12284" width="14.25" bestFit="1" customWidth="1"/>
    <col min="12290" max="12290" width="61" bestFit="1" customWidth="1"/>
    <col min="12291" max="12291" width="17.25" customWidth="1"/>
    <col min="12292" max="12292" width="16.75" customWidth="1"/>
    <col min="12539" max="12539" width="61" bestFit="1" customWidth="1"/>
    <col min="12540" max="12540" width="14.25" bestFit="1" customWidth="1"/>
    <col min="12546" max="12546" width="61" bestFit="1" customWidth="1"/>
    <col min="12547" max="12547" width="17.25" customWidth="1"/>
    <col min="12548" max="12548" width="16.75" customWidth="1"/>
    <col min="12795" max="12795" width="61" bestFit="1" customWidth="1"/>
    <col min="12796" max="12796" width="14.25" bestFit="1" customWidth="1"/>
    <col min="12802" max="12802" width="61" bestFit="1" customWidth="1"/>
    <col min="12803" max="12803" width="17.25" customWidth="1"/>
    <col min="12804" max="12804" width="16.75" customWidth="1"/>
    <col min="13051" max="13051" width="61" bestFit="1" customWidth="1"/>
    <col min="13052" max="13052" width="14.25" bestFit="1" customWidth="1"/>
    <col min="13058" max="13058" width="61" bestFit="1" customWidth="1"/>
    <col min="13059" max="13059" width="17.25" customWidth="1"/>
    <col min="13060" max="13060" width="16.75" customWidth="1"/>
    <col min="13307" max="13307" width="61" bestFit="1" customWidth="1"/>
    <col min="13308" max="13308" width="14.25" bestFit="1" customWidth="1"/>
    <col min="13314" max="13314" width="61" bestFit="1" customWidth="1"/>
    <col min="13315" max="13315" width="17.25" customWidth="1"/>
    <col min="13316" max="13316" width="16.75" customWidth="1"/>
    <col min="13563" max="13563" width="61" bestFit="1" customWidth="1"/>
    <col min="13564" max="13564" width="14.25" bestFit="1" customWidth="1"/>
    <col min="13570" max="13570" width="61" bestFit="1" customWidth="1"/>
    <col min="13571" max="13571" width="17.25" customWidth="1"/>
    <col min="13572" max="13572" width="16.75" customWidth="1"/>
    <col min="13819" max="13819" width="61" bestFit="1" customWidth="1"/>
    <col min="13820" max="13820" width="14.25" bestFit="1" customWidth="1"/>
    <col min="13826" max="13826" width="61" bestFit="1" customWidth="1"/>
    <col min="13827" max="13827" width="17.25" customWidth="1"/>
    <col min="13828" max="13828" width="16.75" customWidth="1"/>
    <col min="14075" max="14075" width="61" bestFit="1" customWidth="1"/>
    <col min="14076" max="14076" width="14.25" bestFit="1" customWidth="1"/>
    <col min="14082" max="14082" width="61" bestFit="1" customWidth="1"/>
    <col min="14083" max="14083" width="17.25" customWidth="1"/>
    <col min="14084" max="14084" width="16.75" customWidth="1"/>
    <col min="14331" max="14331" width="61" bestFit="1" customWidth="1"/>
    <col min="14332" max="14332" width="14.25" bestFit="1" customWidth="1"/>
    <col min="14338" max="14338" width="61" bestFit="1" customWidth="1"/>
    <col min="14339" max="14339" width="17.25" customWidth="1"/>
    <col min="14340" max="14340" width="16.75" customWidth="1"/>
    <col min="14587" max="14587" width="61" bestFit="1" customWidth="1"/>
    <col min="14588" max="14588" width="14.25" bestFit="1" customWidth="1"/>
    <col min="14594" max="14594" width="61" bestFit="1" customWidth="1"/>
    <col min="14595" max="14595" width="17.25" customWidth="1"/>
    <col min="14596" max="14596" width="16.75" customWidth="1"/>
    <col min="14843" max="14843" width="61" bestFit="1" customWidth="1"/>
    <col min="14844" max="14844" width="14.25" bestFit="1" customWidth="1"/>
    <col min="14850" max="14850" width="61" bestFit="1" customWidth="1"/>
    <col min="14851" max="14851" width="17.25" customWidth="1"/>
    <col min="14852" max="14852" width="16.75" customWidth="1"/>
    <col min="15099" max="15099" width="61" bestFit="1" customWidth="1"/>
    <col min="15100" max="15100" width="14.25" bestFit="1" customWidth="1"/>
    <col min="15106" max="15106" width="61" bestFit="1" customWidth="1"/>
    <col min="15107" max="15107" width="17.25" customWidth="1"/>
    <col min="15108" max="15108" width="16.75" customWidth="1"/>
    <col min="15355" max="15355" width="61" bestFit="1" customWidth="1"/>
    <col min="15356" max="15356" width="14.25" bestFit="1" customWidth="1"/>
    <col min="15362" max="15362" width="61" bestFit="1" customWidth="1"/>
    <col min="15363" max="15363" width="17.25" customWidth="1"/>
    <col min="15364" max="15364" width="16.75" customWidth="1"/>
    <col min="15611" max="15611" width="61" bestFit="1" customWidth="1"/>
    <col min="15612" max="15612" width="14.25" bestFit="1" customWidth="1"/>
    <col min="15618" max="15618" width="61" bestFit="1" customWidth="1"/>
    <col min="15619" max="15619" width="17.25" customWidth="1"/>
    <col min="15620" max="15620" width="16.75" customWidth="1"/>
    <col min="15867" max="15867" width="61" bestFit="1" customWidth="1"/>
    <col min="15868" max="15868" width="14.25" bestFit="1" customWidth="1"/>
    <col min="15874" max="15874" width="61" bestFit="1" customWidth="1"/>
    <col min="15875" max="15875" width="17.25" customWidth="1"/>
    <col min="15876" max="15876" width="16.75" customWidth="1"/>
    <col min="16123" max="16123" width="61" bestFit="1" customWidth="1"/>
    <col min="16124" max="16124" width="14.25" bestFit="1" customWidth="1"/>
    <col min="16130" max="16130" width="61" bestFit="1" customWidth="1"/>
    <col min="16131" max="16131" width="17.25" customWidth="1"/>
    <col min="16132" max="16132" width="16.75" customWidth="1"/>
    <col min="16379" max="16379" width="61" bestFit="1" customWidth="1"/>
    <col min="16380" max="16380" width="14.25" bestFit="1" customWidth="1"/>
  </cols>
  <sheetData>
    <row r="1" spans="1:9" x14ac:dyDescent="0.2">
      <c r="A1" s="182"/>
      <c r="B1" s="183"/>
      <c r="C1" s="183"/>
      <c r="D1" s="183"/>
      <c r="F1" s="58"/>
      <c r="G1" s="59"/>
      <c r="H1" s="59"/>
      <c r="I1" s="59"/>
    </row>
    <row r="2" spans="1:9" x14ac:dyDescent="0.2">
      <c r="A2" s="182"/>
      <c r="B2" s="183"/>
      <c r="C2" s="183"/>
      <c r="D2" s="183"/>
      <c r="F2" s="58"/>
      <c r="G2" s="59"/>
      <c r="H2" s="59"/>
      <c r="I2" s="59"/>
    </row>
    <row r="3" spans="1:9" ht="34.15" customHeight="1" x14ac:dyDescent="0.2">
      <c r="A3" s="182"/>
      <c r="B3" s="183"/>
      <c r="C3" s="183"/>
      <c r="D3" s="183"/>
      <c r="F3" s="58"/>
      <c r="G3" s="59"/>
      <c r="H3" s="59"/>
      <c r="I3" s="59"/>
    </row>
    <row r="4" spans="1:9" ht="43.9" customHeight="1" x14ac:dyDescent="0.2">
      <c r="A4" s="182"/>
      <c r="B4" s="183"/>
      <c r="C4" s="183"/>
      <c r="D4" s="183"/>
      <c r="F4" s="58"/>
      <c r="G4" s="59"/>
      <c r="H4" s="59"/>
      <c r="I4" s="59"/>
    </row>
    <row r="5" spans="1:9" ht="15.75" x14ac:dyDescent="0.25">
      <c r="A5" s="60"/>
      <c r="B5" s="61" t="s">
        <v>2992</v>
      </c>
      <c r="C5" s="62"/>
      <c r="D5" s="63"/>
      <c r="E5" s="64"/>
    </row>
    <row r="6" spans="1:9" ht="15" customHeight="1" x14ac:dyDescent="0.25">
      <c r="A6" s="60"/>
      <c r="B6" s="65" t="s">
        <v>4</v>
      </c>
      <c r="C6" s="65"/>
      <c r="D6" s="65"/>
      <c r="E6" s="66"/>
    </row>
    <row r="7" spans="1:9" ht="15" x14ac:dyDescent="0.25">
      <c r="A7" s="60"/>
      <c r="B7" s="67" t="s">
        <v>3066</v>
      </c>
      <c r="C7" s="68"/>
      <c r="D7" s="69"/>
      <c r="E7" s="64"/>
    </row>
    <row r="8" spans="1:9" ht="15.75" x14ac:dyDescent="0.2">
      <c r="A8" s="60"/>
      <c r="B8" s="70" t="s">
        <v>3067</v>
      </c>
      <c r="C8" s="69"/>
      <c r="D8" s="69"/>
      <c r="E8" s="71"/>
    </row>
    <row r="9" spans="1:9" ht="15.75" x14ac:dyDescent="0.25">
      <c r="A9" s="60"/>
      <c r="B9" s="70" t="s">
        <v>3068</v>
      </c>
      <c r="C9" s="184" t="s">
        <v>2996</v>
      </c>
      <c r="D9" s="184"/>
      <c r="E9" s="72"/>
      <c r="F9" s="72"/>
      <c r="G9" s="73"/>
    </row>
    <row r="10" spans="1:9" ht="15.75" x14ac:dyDescent="0.2">
      <c r="A10" s="185" t="s">
        <v>2997</v>
      </c>
      <c r="B10" s="185"/>
      <c r="C10" s="185"/>
      <c r="D10" s="185"/>
    </row>
    <row r="11" spans="1:9" x14ac:dyDescent="0.2">
      <c r="A11" s="74"/>
      <c r="B11" s="75"/>
      <c r="C11" s="76" t="s">
        <v>2998</v>
      </c>
      <c r="D11" s="77" t="s">
        <v>2999</v>
      </c>
    </row>
    <row r="12" spans="1:9" x14ac:dyDescent="0.2">
      <c r="A12" s="78"/>
      <c r="B12" s="79" t="s">
        <v>3000</v>
      </c>
      <c r="C12" s="80"/>
      <c r="D12" s="81"/>
    </row>
    <row r="13" spans="1:9" x14ac:dyDescent="0.2">
      <c r="A13" s="78" t="s">
        <v>3001</v>
      </c>
      <c r="B13" s="82" t="s">
        <v>3002</v>
      </c>
      <c r="C13" s="83">
        <v>0</v>
      </c>
      <c r="D13" s="83">
        <v>0</v>
      </c>
    </row>
    <row r="14" spans="1:9" x14ac:dyDescent="0.2">
      <c r="A14" s="78" t="s">
        <v>3003</v>
      </c>
      <c r="B14" s="82" t="s">
        <v>3004</v>
      </c>
      <c r="C14" s="83">
        <v>0</v>
      </c>
      <c r="D14" s="83">
        <v>0</v>
      </c>
    </row>
    <row r="15" spans="1:9" x14ac:dyDescent="0.2">
      <c r="A15" s="78" t="s">
        <v>3005</v>
      </c>
      <c r="B15" s="82" t="s">
        <v>3006</v>
      </c>
      <c r="C15" s="83">
        <v>0</v>
      </c>
      <c r="D15" s="83">
        <v>0</v>
      </c>
    </row>
    <row r="16" spans="1:9" x14ac:dyDescent="0.2">
      <c r="A16" s="78" t="s">
        <v>3007</v>
      </c>
      <c r="B16" s="82" t="s">
        <v>3008</v>
      </c>
      <c r="C16" s="83">
        <v>0</v>
      </c>
      <c r="D16" s="83">
        <v>0</v>
      </c>
    </row>
    <row r="17" spans="1:4" x14ac:dyDescent="0.2">
      <c r="A17" s="78" t="s">
        <v>3009</v>
      </c>
      <c r="B17" s="82" t="s">
        <v>3010</v>
      </c>
      <c r="C17" s="83">
        <v>0</v>
      </c>
      <c r="D17" s="83">
        <v>0</v>
      </c>
    </row>
    <row r="18" spans="1:4" x14ac:dyDescent="0.2">
      <c r="A18" s="78" t="s">
        <v>3011</v>
      </c>
      <c r="B18" s="82" t="s">
        <v>3012</v>
      </c>
      <c r="C18" s="83">
        <v>2.5000000000000001E-2</v>
      </c>
      <c r="D18" s="83">
        <v>2.5000000000000001E-2</v>
      </c>
    </row>
    <row r="19" spans="1:4" x14ac:dyDescent="0.2">
      <c r="A19" s="78" t="s">
        <v>3013</v>
      </c>
      <c r="B19" s="82" t="s">
        <v>3014</v>
      </c>
      <c r="C19" s="83">
        <v>0.03</v>
      </c>
      <c r="D19" s="83">
        <v>0.03</v>
      </c>
    </row>
    <row r="20" spans="1:4" x14ac:dyDescent="0.2">
      <c r="A20" s="78" t="s">
        <v>3015</v>
      </c>
      <c r="B20" s="82" t="s">
        <v>3016</v>
      </c>
      <c r="C20" s="83">
        <v>0.08</v>
      </c>
      <c r="D20" s="83">
        <v>0.08</v>
      </c>
    </row>
    <row r="21" spans="1:4" x14ac:dyDescent="0.2">
      <c r="A21" s="78" t="s">
        <v>3017</v>
      </c>
      <c r="B21" s="82" t="s">
        <v>3018</v>
      </c>
      <c r="C21" s="83">
        <v>0</v>
      </c>
      <c r="D21" s="83">
        <v>0</v>
      </c>
    </row>
    <row r="22" spans="1:4" x14ac:dyDescent="0.2">
      <c r="A22" s="84" t="s">
        <v>3019</v>
      </c>
      <c r="B22" s="82" t="s">
        <v>3020</v>
      </c>
      <c r="C22" s="85">
        <f>SUM(C13:C21)</f>
        <v>0.13500000000000001</v>
      </c>
      <c r="D22" s="85">
        <f>SUM(D13:D21)</f>
        <v>0.13500000000000001</v>
      </c>
    </row>
    <row r="23" spans="1:4" x14ac:dyDescent="0.2">
      <c r="A23" s="78"/>
      <c r="B23" s="79" t="s">
        <v>3021</v>
      </c>
      <c r="C23" s="86" t="s">
        <v>3022</v>
      </c>
      <c r="D23" s="86" t="s">
        <v>3022</v>
      </c>
    </row>
    <row r="24" spans="1:4" x14ac:dyDescent="0.2">
      <c r="A24" s="78" t="s">
        <v>3023</v>
      </c>
      <c r="B24" s="82" t="s">
        <v>3024</v>
      </c>
      <c r="C24" s="87">
        <v>0.17879999999999999</v>
      </c>
      <c r="D24" s="87">
        <v>0</v>
      </c>
    </row>
    <row r="25" spans="1:4" x14ac:dyDescent="0.2">
      <c r="A25" s="78" t="s">
        <v>3025</v>
      </c>
      <c r="B25" s="88" t="s">
        <v>3026</v>
      </c>
      <c r="C25" s="87">
        <v>3.95E-2</v>
      </c>
      <c r="D25" s="87">
        <v>0</v>
      </c>
    </row>
    <row r="26" spans="1:4" x14ac:dyDescent="0.2">
      <c r="A26" s="78" t="s">
        <v>3027</v>
      </c>
      <c r="B26" s="82" t="s">
        <v>3028</v>
      </c>
      <c r="C26" s="87">
        <v>8.6E-3</v>
      </c>
      <c r="D26" s="87">
        <v>6.4999999999999997E-3</v>
      </c>
    </row>
    <row r="27" spans="1:4" x14ac:dyDescent="0.2">
      <c r="A27" s="78" t="s">
        <v>3029</v>
      </c>
      <c r="B27" s="82" t="s">
        <v>3030</v>
      </c>
      <c r="C27" s="87">
        <v>0.10970000000000001</v>
      </c>
      <c r="D27" s="87">
        <v>8.3299999999999999E-2</v>
      </c>
    </row>
    <row r="28" spans="1:4" x14ac:dyDescent="0.2">
      <c r="A28" s="78" t="s">
        <v>3031</v>
      </c>
      <c r="B28" s="82" t="s">
        <v>3032</v>
      </c>
      <c r="C28" s="87">
        <v>6.9999999999999999E-4</v>
      </c>
      <c r="D28" s="87">
        <v>5.0000000000000001E-4</v>
      </c>
    </row>
    <row r="29" spans="1:4" x14ac:dyDescent="0.2">
      <c r="A29" s="78" t="s">
        <v>3033</v>
      </c>
      <c r="B29" s="82" t="s">
        <v>3034</v>
      </c>
      <c r="C29" s="87">
        <v>7.3000000000000001E-3</v>
      </c>
      <c r="D29" s="87">
        <v>5.5999999999999999E-3</v>
      </c>
    </row>
    <row r="30" spans="1:4" x14ac:dyDescent="0.2">
      <c r="A30" s="78" t="s">
        <v>3035</v>
      </c>
      <c r="B30" s="82" t="s">
        <v>3036</v>
      </c>
      <c r="C30" s="87">
        <v>1.5599999999999999E-2</v>
      </c>
      <c r="D30" s="87">
        <v>0</v>
      </c>
    </row>
    <row r="31" spans="1:4" x14ac:dyDescent="0.2">
      <c r="A31" s="78" t="s">
        <v>3037</v>
      </c>
      <c r="B31" s="82" t="s">
        <v>3038</v>
      </c>
      <c r="C31" s="87">
        <v>1E-3</v>
      </c>
      <c r="D31" s="87">
        <v>6.9999999999999999E-4</v>
      </c>
    </row>
    <row r="32" spans="1:4" x14ac:dyDescent="0.2">
      <c r="A32" s="78" t="s">
        <v>3039</v>
      </c>
      <c r="B32" s="88" t="s">
        <v>3040</v>
      </c>
      <c r="C32" s="87">
        <v>0.1116</v>
      </c>
      <c r="D32" s="87">
        <v>8.48E-2</v>
      </c>
    </row>
    <row r="33" spans="1:4" x14ac:dyDescent="0.2">
      <c r="A33" s="78" t="s">
        <v>3041</v>
      </c>
      <c r="B33" s="82" t="s">
        <v>3042</v>
      </c>
      <c r="C33" s="87">
        <v>2.9999999999999997E-4</v>
      </c>
      <c r="D33" s="87">
        <v>2.9999999999999997E-4</v>
      </c>
    </row>
    <row r="34" spans="1:4" x14ac:dyDescent="0.2">
      <c r="A34" s="84" t="s">
        <v>3043</v>
      </c>
      <c r="B34" s="82" t="s">
        <v>3044</v>
      </c>
      <c r="C34" s="89">
        <f>SUM(C24:C33)</f>
        <v>0.47310000000000002</v>
      </c>
      <c r="D34" s="89">
        <f>SUM(D24:D33)</f>
        <v>0.1817</v>
      </c>
    </row>
    <row r="35" spans="1:4" x14ac:dyDescent="0.2">
      <c r="A35" s="78"/>
      <c r="B35" s="79" t="s">
        <v>3045</v>
      </c>
      <c r="C35" s="86" t="s">
        <v>3022</v>
      </c>
      <c r="D35" s="86" t="s">
        <v>3022</v>
      </c>
    </row>
    <row r="36" spans="1:4" x14ac:dyDescent="0.2">
      <c r="A36" s="78" t="s">
        <v>3046</v>
      </c>
      <c r="B36" s="82" t="s">
        <v>3047</v>
      </c>
      <c r="C36" s="87">
        <v>4.5499999999999999E-2</v>
      </c>
      <c r="D36" s="87">
        <v>3.4599999999999999E-2</v>
      </c>
    </row>
    <row r="37" spans="1:4" x14ac:dyDescent="0.2">
      <c r="A37" s="78" t="s">
        <v>3048</v>
      </c>
      <c r="B37" s="82" t="s">
        <v>3049</v>
      </c>
      <c r="C37" s="87">
        <v>1.1000000000000001E-3</v>
      </c>
      <c r="D37" s="87">
        <v>8.0000000000000004E-4</v>
      </c>
    </row>
    <row r="38" spans="1:4" x14ac:dyDescent="0.2">
      <c r="A38" s="78" t="s">
        <v>3050</v>
      </c>
      <c r="B38" s="88" t="s">
        <v>3051</v>
      </c>
      <c r="C38" s="87">
        <v>3.1699999999999999E-2</v>
      </c>
      <c r="D38" s="87">
        <v>2.41E-2</v>
      </c>
    </row>
    <row r="39" spans="1:4" x14ac:dyDescent="0.2">
      <c r="A39" s="78" t="s">
        <v>3052</v>
      </c>
      <c r="B39" s="82" t="s">
        <v>3053</v>
      </c>
      <c r="C39" s="87">
        <v>2.5999999999999999E-2</v>
      </c>
      <c r="D39" s="87">
        <v>1.9800000000000002E-2</v>
      </c>
    </row>
    <row r="40" spans="1:4" x14ac:dyDescent="0.2">
      <c r="A40" s="78" t="s">
        <v>3054</v>
      </c>
      <c r="B40" s="82" t="s">
        <v>3055</v>
      </c>
      <c r="C40" s="87">
        <v>3.8E-3</v>
      </c>
      <c r="D40" s="87">
        <v>2.8999999999999998E-3</v>
      </c>
    </row>
    <row r="41" spans="1:4" x14ac:dyDescent="0.2">
      <c r="A41" s="84" t="s">
        <v>3056</v>
      </c>
      <c r="B41" s="82" t="s">
        <v>3057</v>
      </c>
      <c r="C41" s="89">
        <f>SUM(C36:C40)</f>
        <v>0.10809999999999999</v>
      </c>
      <c r="D41" s="89">
        <f>SUM(D36:D40)</f>
        <v>8.2199999999999995E-2</v>
      </c>
    </row>
    <row r="42" spans="1:4" x14ac:dyDescent="0.2">
      <c r="A42" s="78"/>
      <c r="B42" s="79" t="s">
        <v>3058</v>
      </c>
      <c r="C42" s="86" t="s">
        <v>3022</v>
      </c>
      <c r="D42" s="86" t="s">
        <v>3022</v>
      </c>
    </row>
    <row r="43" spans="1:4" x14ac:dyDescent="0.2">
      <c r="A43" s="78" t="s">
        <v>3059</v>
      </c>
      <c r="B43" s="82" t="s">
        <v>3060</v>
      </c>
      <c r="C43" s="83">
        <v>9.7699999999999995E-2</v>
      </c>
      <c r="D43" s="83">
        <v>3.5400000000000001E-2</v>
      </c>
    </row>
    <row r="44" spans="1:4" ht="25.5" x14ac:dyDescent="0.2">
      <c r="A44" s="78" t="s">
        <v>3061</v>
      </c>
      <c r="B44" s="90" t="s">
        <v>3062</v>
      </c>
      <c r="C44" s="87">
        <f>(C22*C37)+(C20*C36)</f>
        <v>3.7885000000000002E-3</v>
      </c>
      <c r="D44" s="87">
        <f>(D22*D37)+(D20*D36)</f>
        <v>2.8760000000000001E-3</v>
      </c>
    </row>
    <row r="45" spans="1:4" x14ac:dyDescent="0.2">
      <c r="A45" s="84" t="s">
        <v>3063</v>
      </c>
      <c r="B45" s="82" t="s">
        <v>3064</v>
      </c>
      <c r="C45" s="89">
        <f>SUM(C43:C44)</f>
        <v>0.1014885</v>
      </c>
      <c r="D45" s="89">
        <f>SUM(D43:D44)</f>
        <v>3.8276000000000004E-2</v>
      </c>
    </row>
    <row r="46" spans="1:4" ht="15" thickBot="1" x14ac:dyDescent="0.25">
      <c r="A46" s="91"/>
      <c r="B46" s="92" t="s">
        <v>3065</v>
      </c>
      <c r="C46" s="93">
        <f>SUM(C22,C34,C41,C45)</f>
        <v>0.81768850000000004</v>
      </c>
      <c r="D46" s="93">
        <f>SUM(D22,D34,D41,D45)</f>
        <v>0.43717600000000001</v>
      </c>
    </row>
  </sheetData>
  <mergeCells count="3">
    <mergeCell ref="A1:D4"/>
    <mergeCell ref="C9:D9"/>
    <mergeCell ref="A10:D10"/>
  </mergeCells>
  <pageMargins left="0.511811024" right="0.511811024" top="0.78740157499999996" bottom="0.78740157499999996" header="0.31496062000000002" footer="0.31496062000000002"/>
  <pageSetup scale="65" orientation="portrait" r:id="rId1"/>
  <colBreaks count="1" manualBreakCount="1">
    <brk id="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D41C8-D503-4CA3-9172-AF0A8991C3DD}">
  <dimension ref="A1:G64"/>
  <sheetViews>
    <sheetView view="pageBreakPreview" zoomScaleNormal="100" zoomScaleSheetLayoutView="100" workbookViewId="0">
      <selection activeCell="D3" sqref="D3"/>
    </sheetView>
  </sheetViews>
  <sheetFormatPr defaultRowHeight="14.25" x14ac:dyDescent="0.2"/>
  <cols>
    <col min="1" max="1" width="9" style="69"/>
    <col min="2" max="2" width="16.125" customWidth="1"/>
    <col min="3" max="3" width="49.125" customWidth="1"/>
    <col min="4" max="4" width="18.75" customWidth="1"/>
    <col min="5" max="7" width="9" style="69"/>
    <col min="249" max="249" width="16.125" customWidth="1"/>
    <col min="250" max="250" width="31.875" customWidth="1"/>
    <col min="251" max="251" width="18.75" customWidth="1"/>
    <col min="252" max="252" width="11.375" customWidth="1"/>
    <col min="253" max="253" width="10.75" customWidth="1"/>
    <col min="254" max="254" width="12" customWidth="1"/>
    <col min="255" max="255" width="11.875" customWidth="1"/>
    <col min="256" max="256" width="10.75" customWidth="1"/>
    <col min="505" max="505" width="16.125" customWidth="1"/>
    <col min="506" max="506" width="31.875" customWidth="1"/>
    <col min="507" max="507" width="18.75" customWidth="1"/>
    <col min="508" max="508" width="11.375" customWidth="1"/>
    <col min="509" max="509" width="10.75" customWidth="1"/>
    <col min="510" max="510" width="12" customWidth="1"/>
    <col min="511" max="511" width="11.875" customWidth="1"/>
    <col min="512" max="512" width="10.75" customWidth="1"/>
    <col min="761" max="761" width="16.125" customWidth="1"/>
    <col min="762" max="762" width="31.875" customWidth="1"/>
    <col min="763" max="763" width="18.75" customWidth="1"/>
    <col min="764" max="764" width="11.375" customWidth="1"/>
    <col min="765" max="765" width="10.75" customWidth="1"/>
    <col min="766" max="766" width="12" customWidth="1"/>
    <col min="767" max="767" width="11.875" customWidth="1"/>
    <col min="768" max="768" width="10.75" customWidth="1"/>
    <col min="1017" max="1017" width="16.125" customWidth="1"/>
    <col min="1018" max="1018" width="31.875" customWidth="1"/>
    <col min="1019" max="1019" width="18.75" customWidth="1"/>
    <col min="1020" max="1020" width="11.375" customWidth="1"/>
    <col min="1021" max="1021" width="10.75" customWidth="1"/>
    <col min="1022" max="1022" width="12" customWidth="1"/>
    <col min="1023" max="1023" width="11.875" customWidth="1"/>
    <col min="1024" max="1024" width="10.75" customWidth="1"/>
    <col min="1273" max="1273" width="16.125" customWidth="1"/>
    <col min="1274" max="1274" width="31.875" customWidth="1"/>
    <col min="1275" max="1275" width="18.75" customWidth="1"/>
    <col min="1276" max="1276" width="11.375" customWidth="1"/>
    <col min="1277" max="1277" width="10.75" customWidth="1"/>
    <col min="1278" max="1278" width="12" customWidth="1"/>
    <col min="1279" max="1279" width="11.875" customWidth="1"/>
    <col min="1280" max="1280" width="10.75" customWidth="1"/>
    <col min="1529" max="1529" width="16.125" customWidth="1"/>
    <col min="1530" max="1530" width="31.875" customWidth="1"/>
    <col min="1531" max="1531" width="18.75" customWidth="1"/>
    <col min="1532" max="1532" width="11.375" customWidth="1"/>
    <col min="1533" max="1533" width="10.75" customWidth="1"/>
    <col min="1534" max="1534" width="12" customWidth="1"/>
    <col min="1535" max="1535" width="11.875" customWidth="1"/>
    <col min="1536" max="1536" width="10.75" customWidth="1"/>
    <col min="1785" max="1785" width="16.125" customWidth="1"/>
    <col min="1786" max="1786" width="31.875" customWidth="1"/>
    <col min="1787" max="1787" width="18.75" customWidth="1"/>
    <col min="1788" max="1788" width="11.375" customWidth="1"/>
    <col min="1789" max="1789" width="10.75" customWidth="1"/>
    <col min="1790" max="1790" width="12" customWidth="1"/>
    <col min="1791" max="1791" width="11.875" customWidth="1"/>
    <col min="1792" max="1792" width="10.75" customWidth="1"/>
    <col min="2041" max="2041" width="16.125" customWidth="1"/>
    <col min="2042" max="2042" width="31.875" customWidth="1"/>
    <col min="2043" max="2043" width="18.75" customWidth="1"/>
    <col min="2044" max="2044" width="11.375" customWidth="1"/>
    <col min="2045" max="2045" width="10.75" customWidth="1"/>
    <col min="2046" max="2046" width="12" customWidth="1"/>
    <col min="2047" max="2047" width="11.875" customWidth="1"/>
    <col min="2048" max="2048" width="10.75" customWidth="1"/>
    <col min="2297" max="2297" width="16.125" customWidth="1"/>
    <col min="2298" max="2298" width="31.875" customWidth="1"/>
    <col min="2299" max="2299" width="18.75" customWidth="1"/>
    <col min="2300" max="2300" width="11.375" customWidth="1"/>
    <col min="2301" max="2301" width="10.75" customWidth="1"/>
    <col min="2302" max="2302" width="12" customWidth="1"/>
    <col min="2303" max="2303" width="11.875" customWidth="1"/>
    <col min="2304" max="2304" width="10.75" customWidth="1"/>
    <col min="2553" max="2553" width="16.125" customWidth="1"/>
    <col min="2554" max="2554" width="31.875" customWidth="1"/>
    <col min="2555" max="2555" width="18.75" customWidth="1"/>
    <col min="2556" max="2556" width="11.375" customWidth="1"/>
    <col min="2557" max="2557" width="10.75" customWidth="1"/>
    <col min="2558" max="2558" width="12" customWidth="1"/>
    <col min="2559" max="2559" width="11.875" customWidth="1"/>
    <col min="2560" max="2560" width="10.75" customWidth="1"/>
    <col min="2809" max="2809" width="16.125" customWidth="1"/>
    <col min="2810" max="2810" width="31.875" customWidth="1"/>
    <col min="2811" max="2811" width="18.75" customWidth="1"/>
    <col min="2812" max="2812" width="11.375" customWidth="1"/>
    <col min="2813" max="2813" width="10.75" customWidth="1"/>
    <col min="2814" max="2814" width="12" customWidth="1"/>
    <col min="2815" max="2815" width="11.875" customWidth="1"/>
    <col min="2816" max="2816" width="10.75" customWidth="1"/>
    <col min="3065" max="3065" width="16.125" customWidth="1"/>
    <col min="3066" max="3066" width="31.875" customWidth="1"/>
    <col min="3067" max="3067" width="18.75" customWidth="1"/>
    <col min="3068" max="3068" width="11.375" customWidth="1"/>
    <col min="3069" max="3069" width="10.75" customWidth="1"/>
    <col min="3070" max="3070" width="12" customWidth="1"/>
    <col min="3071" max="3071" width="11.875" customWidth="1"/>
    <col min="3072" max="3072" width="10.75" customWidth="1"/>
    <col min="3321" max="3321" width="16.125" customWidth="1"/>
    <col min="3322" max="3322" width="31.875" customWidth="1"/>
    <col min="3323" max="3323" width="18.75" customWidth="1"/>
    <col min="3324" max="3324" width="11.375" customWidth="1"/>
    <col min="3325" max="3325" width="10.75" customWidth="1"/>
    <col min="3326" max="3326" width="12" customWidth="1"/>
    <col min="3327" max="3327" width="11.875" customWidth="1"/>
    <col min="3328" max="3328" width="10.75" customWidth="1"/>
    <col min="3577" max="3577" width="16.125" customWidth="1"/>
    <col min="3578" max="3578" width="31.875" customWidth="1"/>
    <col min="3579" max="3579" width="18.75" customWidth="1"/>
    <col min="3580" max="3580" width="11.375" customWidth="1"/>
    <col min="3581" max="3581" width="10.75" customWidth="1"/>
    <col min="3582" max="3582" width="12" customWidth="1"/>
    <col min="3583" max="3583" width="11.875" customWidth="1"/>
    <col min="3584" max="3584" width="10.75" customWidth="1"/>
    <col min="3833" max="3833" width="16.125" customWidth="1"/>
    <col min="3834" max="3834" width="31.875" customWidth="1"/>
    <col min="3835" max="3835" width="18.75" customWidth="1"/>
    <col min="3836" max="3836" width="11.375" customWidth="1"/>
    <col min="3837" max="3837" width="10.75" customWidth="1"/>
    <col min="3838" max="3838" width="12" customWidth="1"/>
    <col min="3839" max="3839" width="11.875" customWidth="1"/>
    <col min="3840" max="3840" width="10.75" customWidth="1"/>
    <col min="4089" max="4089" width="16.125" customWidth="1"/>
    <col min="4090" max="4090" width="31.875" customWidth="1"/>
    <col min="4091" max="4091" width="18.75" customWidth="1"/>
    <col min="4092" max="4092" width="11.375" customWidth="1"/>
    <col min="4093" max="4093" width="10.75" customWidth="1"/>
    <col min="4094" max="4094" width="12" customWidth="1"/>
    <col min="4095" max="4095" width="11.875" customWidth="1"/>
    <col min="4096" max="4096" width="10.75" customWidth="1"/>
    <col min="4345" max="4345" width="16.125" customWidth="1"/>
    <col min="4346" max="4346" width="31.875" customWidth="1"/>
    <col min="4347" max="4347" width="18.75" customWidth="1"/>
    <col min="4348" max="4348" width="11.375" customWidth="1"/>
    <col min="4349" max="4349" width="10.75" customWidth="1"/>
    <col min="4350" max="4350" width="12" customWidth="1"/>
    <col min="4351" max="4351" width="11.875" customWidth="1"/>
    <col min="4352" max="4352" width="10.75" customWidth="1"/>
    <col min="4601" max="4601" width="16.125" customWidth="1"/>
    <col min="4602" max="4602" width="31.875" customWidth="1"/>
    <col min="4603" max="4603" width="18.75" customWidth="1"/>
    <col min="4604" max="4604" width="11.375" customWidth="1"/>
    <col min="4605" max="4605" width="10.75" customWidth="1"/>
    <col min="4606" max="4606" width="12" customWidth="1"/>
    <col min="4607" max="4607" width="11.875" customWidth="1"/>
    <col min="4608" max="4608" width="10.75" customWidth="1"/>
    <col min="4857" max="4857" width="16.125" customWidth="1"/>
    <col min="4858" max="4858" width="31.875" customWidth="1"/>
    <col min="4859" max="4859" width="18.75" customWidth="1"/>
    <col min="4860" max="4860" width="11.375" customWidth="1"/>
    <col min="4861" max="4861" width="10.75" customWidth="1"/>
    <col min="4862" max="4862" width="12" customWidth="1"/>
    <col min="4863" max="4863" width="11.875" customWidth="1"/>
    <col min="4864" max="4864" width="10.75" customWidth="1"/>
    <col min="5113" max="5113" width="16.125" customWidth="1"/>
    <col min="5114" max="5114" width="31.875" customWidth="1"/>
    <col min="5115" max="5115" width="18.75" customWidth="1"/>
    <col min="5116" max="5116" width="11.375" customWidth="1"/>
    <col min="5117" max="5117" width="10.75" customWidth="1"/>
    <col min="5118" max="5118" width="12" customWidth="1"/>
    <col min="5119" max="5119" width="11.875" customWidth="1"/>
    <col min="5120" max="5120" width="10.75" customWidth="1"/>
    <col min="5369" max="5369" width="16.125" customWidth="1"/>
    <col min="5370" max="5370" width="31.875" customWidth="1"/>
    <col min="5371" max="5371" width="18.75" customWidth="1"/>
    <col min="5372" max="5372" width="11.375" customWidth="1"/>
    <col min="5373" max="5373" width="10.75" customWidth="1"/>
    <col min="5374" max="5374" width="12" customWidth="1"/>
    <col min="5375" max="5375" width="11.875" customWidth="1"/>
    <col min="5376" max="5376" width="10.75" customWidth="1"/>
    <col min="5625" max="5625" width="16.125" customWidth="1"/>
    <col min="5626" max="5626" width="31.875" customWidth="1"/>
    <col min="5627" max="5627" width="18.75" customWidth="1"/>
    <col min="5628" max="5628" width="11.375" customWidth="1"/>
    <col min="5629" max="5629" width="10.75" customWidth="1"/>
    <col min="5630" max="5630" width="12" customWidth="1"/>
    <col min="5631" max="5631" width="11.875" customWidth="1"/>
    <col min="5632" max="5632" width="10.75" customWidth="1"/>
    <col min="5881" max="5881" width="16.125" customWidth="1"/>
    <col min="5882" max="5882" width="31.875" customWidth="1"/>
    <col min="5883" max="5883" width="18.75" customWidth="1"/>
    <col min="5884" max="5884" width="11.375" customWidth="1"/>
    <col min="5885" max="5885" width="10.75" customWidth="1"/>
    <col min="5886" max="5886" width="12" customWidth="1"/>
    <col min="5887" max="5887" width="11.875" customWidth="1"/>
    <col min="5888" max="5888" width="10.75" customWidth="1"/>
    <col min="6137" max="6137" width="16.125" customWidth="1"/>
    <col min="6138" max="6138" width="31.875" customWidth="1"/>
    <col min="6139" max="6139" width="18.75" customWidth="1"/>
    <col min="6140" max="6140" width="11.375" customWidth="1"/>
    <col min="6141" max="6141" width="10.75" customWidth="1"/>
    <col min="6142" max="6142" width="12" customWidth="1"/>
    <col min="6143" max="6143" width="11.875" customWidth="1"/>
    <col min="6144" max="6144" width="10.75" customWidth="1"/>
    <col min="6393" max="6393" width="16.125" customWidth="1"/>
    <col min="6394" max="6394" width="31.875" customWidth="1"/>
    <col min="6395" max="6395" width="18.75" customWidth="1"/>
    <col min="6396" max="6396" width="11.375" customWidth="1"/>
    <col min="6397" max="6397" width="10.75" customWidth="1"/>
    <col min="6398" max="6398" width="12" customWidth="1"/>
    <col min="6399" max="6399" width="11.875" customWidth="1"/>
    <col min="6400" max="6400" width="10.75" customWidth="1"/>
    <col min="6649" max="6649" width="16.125" customWidth="1"/>
    <col min="6650" max="6650" width="31.875" customWidth="1"/>
    <col min="6651" max="6651" width="18.75" customWidth="1"/>
    <col min="6652" max="6652" width="11.375" customWidth="1"/>
    <col min="6653" max="6653" width="10.75" customWidth="1"/>
    <col min="6654" max="6654" width="12" customWidth="1"/>
    <col min="6655" max="6655" width="11.875" customWidth="1"/>
    <col min="6656" max="6656" width="10.75" customWidth="1"/>
    <col min="6905" max="6905" width="16.125" customWidth="1"/>
    <col min="6906" max="6906" width="31.875" customWidth="1"/>
    <col min="6907" max="6907" width="18.75" customWidth="1"/>
    <col min="6908" max="6908" width="11.375" customWidth="1"/>
    <col min="6909" max="6909" width="10.75" customWidth="1"/>
    <col min="6910" max="6910" width="12" customWidth="1"/>
    <col min="6911" max="6911" width="11.875" customWidth="1"/>
    <col min="6912" max="6912" width="10.75" customWidth="1"/>
    <col min="7161" max="7161" width="16.125" customWidth="1"/>
    <col min="7162" max="7162" width="31.875" customWidth="1"/>
    <col min="7163" max="7163" width="18.75" customWidth="1"/>
    <col min="7164" max="7164" width="11.375" customWidth="1"/>
    <col min="7165" max="7165" width="10.75" customWidth="1"/>
    <col min="7166" max="7166" width="12" customWidth="1"/>
    <col min="7167" max="7167" width="11.875" customWidth="1"/>
    <col min="7168" max="7168" width="10.75" customWidth="1"/>
    <col min="7417" max="7417" width="16.125" customWidth="1"/>
    <col min="7418" max="7418" width="31.875" customWidth="1"/>
    <col min="7419" max="7419" width="18.75" customWidth="1"/>
    <col min="7420" max="7420" width="11.375" customWidth="1"/>
    <col min="7421" max="7421" width="10.75" customWidth="1"/>
    <col min="7422" max="7422" width="12" customWidth="1"/>
    <col min="7423" max="7423" width="11.875" customWidth="1"/>
    <col min="7424" max="7424" width="10.75" customWidth="1"/>
    <col min="7673" max="7673" width="16.125" customWidth="1"/>
    <col min="7674" max="7674" width="31.875" customWidth="1"/>
    <col min="7675" max="7675" width="18.75" customWidth="1"/>
    <col min="7676" max="7676" width="11.375" customWidth="1"/>
    <col min="7677" max="7677" width="10.75" customWidth="1"/>
    <col min="7678" max="7678" width="12" customWidth="1"/>
    <col min="7679" max="7679" width="11.875" customWidth="1"/>
    <col min="7680" max="7680" width="10.75" customWidth="1"/>
    <col min="7929" max="7929" width="16.125" customWidth="1"/>
    <col min="7930" max="7930" width="31.875" customWidth="1"/>
    <col min="7931" max="7931" width="18.75" customWidth="1"/>
    <col min="7932" max="7932" width="11.375" customWidth="1"/>
    <col min="7933" max="7933" width="10.75" customWidth="1"/>
    <col min="7934" max="7934" width="12" customWidth="1"/>
    <col min="7935" max="7935" width="11.875" customWidth="1"/>
    <col min="7936" max="7936" width="10.75" customWidth="1"/>
    <col min="8185" max="8185" width="16.125" customWidth="1"/>
    <col min="8186" max="8186" width="31.875" customWidth="1"/>
    <col min="8187" max="8187" width="18.75" customWidth="1"/>
    <col min="8188" max="8188" width="11.375" customWidth="1"/>
    <col min="8189" max="8189" width="10.75" customWidth="1"/>
    <col min="8190" max="8190" width="12" customWidth="1"/>
    <col min="8191" max="8191" width="11.875" customWidth="1"/>
    <col min="8192" max="8192" width="10.75" customWidth="1"/>
    <col min="8441" max="8441" width="16.125" customWidth="1"/>
    <col min="8442" max="8442" width="31.875" customWidth="1"/>
    <col min="8443" max="8443" width="18.75" customWidth="1"/>
    <col min="8444" max="8444" width="11.375" customWidth="1"/>
    <col min="8445" max="8445" width="10.75" customWidth="1"/>
    <col min="8446" max="8446" width="12" customWidth="1"/>
    <col min="8447" max="8447" width="11.875" customWidth="1"/>
    <col min="8448" max="8448" width="10.75" customWidth="1"/>
    <col min="8697" max="8697" width="16.125" customWidth="1"/>
    <col min="8698" max="8698" width="31.875" customWidth="1"/>
    <col min="8699" max="8699" width="18.75" customWidth="1"/>
    <col min="8700" max="8700" width="11.375" customWidth="1"/>
    <col min="8701" max="8701" width="10.75" customWidth="1"/>
    <col min="8702" max="8702" width="12" customWidth="1"/>
    <col min="8703" max="8703" width="11.875" customWidth="1"/>
    <col min="8704" max="8704" width="10.75" customWidth="1"/>
    <col min="8953" max="8953" width="16.125" customWidth="1"/>
    <col min="8954" max="8954" width="31.875" customWidth="1"/>
    <col min="8955" max="8955" width="18.75" customWidth="1"/>
    <col min="8956" max="8956" width="11.375" customWidth="1"/>
    <col min="8957" max="8957" width="10.75" customWidth="1"/>
    <col min="8958" max="8958" width="12" customWidth="1"/>
    <col min="8959" max="8959" width="11.875" customWidth="1"/>
    <col min="8960" max="8960" width="10.75" customWidth="1"/>
    <col min="9209" max="9209" width="16.125" customWidth="1"/>
    <col min="9210" max="9210" width="31.875" customWidth="1"/>
    <col min="9211" max="9211" width="18.75" customWidth="1"/>
    <col min="9212" max="9212" width="11.375" customWidth="1"/>
    <col min="9213" max="9213" width="10.75" customWidth="1"/>
    <col min="9214" max="9214" width="12" customWidth="1"/>
    <col min="9215" max="9215" width="11.875" customWidth="1"/>
    <col min="9216" max="9216" width="10.75" customWidth="1"/>
    <col min="9465" max="9465" width="16.125" customWidth="1"/>
    <col min="9466" max="9466" width="31.875" customWidth="1"/>
    <col min="9467" max="9467" width="18.75" customWidth="1"/>
    <col min="9468" max="9468" width="11.375" customWidth="1"/>
    <col min="9469" max="9469" width="10.75" customWidth="1"/>
    <col min="9470" max="9470" width="12" customWidth="1"/>
    <col min="9471" max="9471" width="11.875" customWidth="1"/>
    <col min="9472" max="9472" width="10.75" customWidth="1"/>
    <col min="9721" max="9721" width="16.125" customWidth="1"/>
    <col min="9722" max="9722" width="31.875" customWidth="1"/>
    <col min="9723" max="9723" width="18.75" customWidth="1"/>
    <col min="9724" max="9724" width="11.375" customWidth="1"/>
    <col min="9725" max="9725" width="10.75" customWidth="1"/>
    <col min="9726" max="9726" width="12" customWidth="1"/>
    <col min="9727" max="9727" width="11.875" customWidth="1"/>
    <col min="9728" max="9728" width="10.75" customWidth="1"/>
    <col min="9977" max="9977" width="16.125" customWidth="1"/>
    <col min="9978" max="9978" width="31.875" customWidth="1"/>
    <col min="9979" max="9979" width="18.75" customWidth="1"/>
    <col min="9980" max="9980" width="11.375" customWidth="1"/>
    <col min="9981" max="9981" width="10.75" customWidth="1"/>
    <col min="9982" max="9982" width="12" customWidth="1"/>
    <col min="9983" max="9983" width="11.875" customWidth="1"/>
    <col min="9984" max="9984" width="10.75" customWidth="1"/>
    <col min="10233" max="10233" width="16.125" customWidth="1"/>
    <col min="10234" max="10234" width="31.875" customWidth="1"/>
    <col min="10235" max="10235" width="18.75" customWidth="1"/>
    <col min="10236" max="10236" width="11.375" customWidth="1"/>
    <col min="10237" max="10237" width="10.75" customWidth="1"/>
    <col min="10238" max="10238" width="12" customWidth="1"/>
    <col min="10239" max="10239" width="11.875" customWidth="1"/>
    <col min="10240" max="10240" width="10.75" customWidth="1"/>
    <col min="10489" max="10489" width="16.125" customWidth="1"/>
    <col min="10490" max="10490" width="31.875" customWidth="1"/>
    <col min="10491" max="10491" width="18.75" customWidth="1"/>
    <col min="10492" max="10492" width="11.375" customWidth="1"/>
    <col min="10493" max="10493" width="10.75" customWidth="1"/>
    <col min="10494" max="10494" width="12" customWidth="1"/>
    <col min="10495" max="10495" width="11.875" customWidth="1"/>
    <col min="10496" max="10496" width="10.75" customWidth="1"/>
    <col min="10745" max="10745" width="16.125" customWidth="1"/>
    <col min="10746" max="10746" width="31.875" customWidth="1"/>
    <col min="10747" max="10747" width="18.75" customWidth="1"/>
    <col min="10748" max="10748" width="11.375" customWidth="1"/>
    <col min="10749" max="10749" width="10.75" customWidth="1"/>
    <col min="10750" max="10750" width="12" customWidth="1"/>
    <col min="10751" max="10751" width="11.875" customWidth="1"/>
    <col min="10752" max="10752" width="10.75" customWidth="1"/>
    <col min="11001" max="11001" width="16.125" customWidth="1"/>
    <col min="11002" max="11002" width="31.875" customWidth="1"/>
    <col min="11003" max="11003" width="18.75" customWidth="1"/>
    <col min="11004" max="11004" width="11.375" customWidth="1"/>
    <col min="11005" max="11005" width="10.75" customWidth="1"/>
    <col min="11006" max="11006" width="12" customWidth="1"/>
    <col min="11007" max="11007" width="11.875" customWidth="1"/>
    <col min="11008" max="11008" width="10.75" customWidth="1"/>
    <col min="11257" max="11257" width="16.125" customWidth="1"/>
    <col min="11258" max="11258" width="31.875" customWidth="1"/>
    <col min="11259" max="11259" width="18.75" customWidth="1"/>
    <col min="11260" max="11260" width="11.375" customWidth="1"/>
    <col min="11261" max="11261" width="10.75" customWidth="1"/>
    <col min="11262" max="11262" width="12" customWidth="1"/>
    <col min="11263" max="11263" width="11.875" customWidth="1"/>
    <col min="11264" max="11264" width="10.75" customWidth="1"/>
    <col min="11513" max="11513" width="16.125" customWidth="1"/>
    <col min="11514" max="11514" width="31.875" customWidth="1"/>
    <col min="11515" max="11515" width="18.75" customWidth="1"/>
    <col min="11516" max="11516" width="11.375" customWidth="1"/>
    <col min="11517" max="11517" width="10.75" customWidth="1"/>
    <col min="11518" max="11518" width="12" customWidth="1"/>
    <col min="11519" max="11519" width="11.875" customWidth="1"/>
    <col min="11520" max="11520" width="10.75" customWidth="1"/>
    <col min="11769" max="11769" width="16.125" customWidth="1"/>
    <col min="11770" max="11770" width="31.875" customWidth="1"/>
    <col min="11771" max="11771" width="18.75" customWidth="1"/>
    <col min="11772" max="11772" width="11.375" customWidth="1"/>
    <col min="11773" max="11773" width="10.75" customWidth="1"/>
    <col min="11774" max="11774" width="12" customWidth="1"/>
    <col min="11775" max="11775" width="11.875" customWidth="1"/>
    <col min="11776" max="11776" width="10.75" customWidth="1"/>
    <col min="12025" max="12025" width="16.125" customWidth="1"/>
    <col min="12026" max="12026" width="31.875" customWidth="1"/>
    <col min="12027" max="12027" width="18.75" customWidth="1"/>
    <col min="12028" max="12028" width="11.375" customWidth="1"/>
    <col min="12029" max="12029" width="10.75" customWidth="1"/>
    <col min="12030" max="12030" width="12" customWidth="1"/>
    <col min="12031" max="12031" width="11.875" customWidth="1"/>
    <col min="12032" max="12032" width="10.75" customWidth="1"/>
    <col min="12281" max="12281" width="16.125" customWidth="1"/>
    <col min="12282" max="12282" width="31.875" customWidth="1"/>
    <col min="12283" max="12283" width="18.75" customWidth="1"/>
    <col min="12284" max="12284" width="11.375" customWidth="1"/>
    <col min="12285" max="12285" width="10.75" customWidth="1"/>
    <col min="12286" max="12286" width="12" customWidth="1"/>
    <col min="12287" max="12287" width="11.875" customWidth="1"/>
    <col min="12288" max="12288" width="10.75" customWidth="1"/>
    <col min="12537" max="12537" width="16.125" customWidth="1"/>
    <col min="12538" max="12538" width="31.875" customWidth="1"/>
    <col min="12539" max="12539" width="18.75" customWidth="1"/>
    <col min="12540" max="12540" width="11.375" customWidth="1"/>
    <col min="12541" max="12541" width="10.75" customWidth="1"/>
    <col min="12542" max="12542" width="12" customWidth="1"/>
    <col min="12543" max="12543" width="11.875" customWidth="1"/>
    <col min="12544" max="12544" width="10.75" customWidth="1"/>
    <col min="12793" max="12793" width="16.125" customWidth="1"/>
    <col min="12794" max="12794" width="31.875" customWidth="1"/>
    <col min="12795" max="12795" width="18.75" customWidth="1"/>
    <col min="12796" max="12796" width="11.375" customWidth="1"/>
    <col min="12797" max="12797" width="10.75" customWidth="1"/>
    <col min="12798" max="12798" width="12" customWidth="1"/>
    <col min="12799" max="12799" width="11.875" customWidth="1"/>
    <col min="12800" max="12800" width="10.75" customWidth="1"/>
    <col min="13049" max="13049" width="16.125" customWidth="1"/>
    <col min="13050" max="13050" width="31.875" customWidth="1"/>
    <col min="13051" max="13051" width="18.75" customWidth="1"/>
    <col min="13052" max="13052" width="11.375" customWidth="1"/>
    <col min="13053" max="13053" width="10.75" customWidth="1"/>
    <col min="13054" max="13054" width="12" customWidth="1"/>
    <col min="13055" max="13055" width="11.875" customWidth="1"/>
    <col min="13056" max="13056" width="10.75" customWidth="1"/>
    <col min="13305" max="13305" width="16.125" customWidth="1"/>
    <col min="13306" max="13306" width="31.875" customWidth="1"/>
    <col min="13307" max="13307" width="18.75" customWidth="1"/>
    <col min="13308" max="13308" width="11.375" customWidth="1"/>
    <col min="13309" max="13309" width="10.75" customWidth="1"/>
    <col min="13310" max="13310" width="12" customWidth="1"/>
    <col min="13311" max="13311" width="11.875" customWidth="1"/>
    <col min="13312" max="13312" width="10.75" customWidth="1"/>
    <col min="13561" max="13561" width="16.125" customWidth="1"/>
    <col min="13562" max="13562" width="31.875" customWidth="1"/>
    <col min="13563" max="13563" width="18.75" customWidth="1"/>
    <col min="13564" max="13564" width="11.375" customWidth="1"/>
    <col min="13565" max="13565" width="10.75" customWidth="1"/>
    <col min="13566" max="13566" width="12" customWidth="1"/>
    <col min="13567" max="13567" width="11.875" customWidth="1"/>
    <col min="13568" max="13568" width="10.75" customWidth="1"/>
    <col min="13817" max="13817" width="16.125" customWidth="1"/>
    <col min="13818" max="13818" width="31.875" customWidth="1"/>
    <col min="13819" max="13819" width="18.75" customWidth="1"/>
    <col min="13820" max="13820" width="11.375" customWidth="1"/>
    <col min="13821" max="13821" width="10.75" customWidth="1"/>
    <col min="13822" max="13822" width="12" customWidth="1"/>
    <col min="13823" max="13823" width="11.875" customWidth="1"/>
    <col min="13824" max="13824" width="10.75" customWidth="1"/>
    <col min="14073" max="14073" width="16.125" customWidth="1"/>
    <col min="14074" max="14074" width="31.875" customWidth="1"/>
    <col min="14075" max="14075" width="18.75" customWidth="1"/>
    <col min="14076" max="14076" width="11.375" customWidth="1"/>
    <col min="14077" max="14077" width="10.75" customWidth="1"/>
    <col min="14078" max="14078" width="12" customWidth="1"/>
    <col min="14079" max="14079" width="11.875" customWidth="1"/>
    <col min="14080" max="14080" width="10.75" customWidth="1"/>
    <col min="14329" max="14329" width="16.125" customWidth="1"/>
    <col min="14330" max="14330" width="31.875" customWidth="1"/>
    <col min="14331" max="14331" width="18.75" customWidth="1"/>
    <col min="14332" max="14332" width="11.375" customWidth="1"/>
    <col min="14333" max="14333" width="10.75" customWidth="1"/>
    <col min="14334" max="14334" width="12" customWidth="1"/>
    <col min="14335" max="14335" width="11.875" customWidth="1"/>
    <col min="14336" max="14336" width="10.75" customWidth="1"/>
    <col min="14585" max="14585" width="16.125" customWidth="1"/>
    <col min="14586" max="14586" width="31.875" customWidth="1"/>
    <col min="14587" max="14587" width="18.75" customWidth="1"/>
    <col min="14588" max="14588" width="11.375" customWidth="1"/>
    <col min="14589" max="14589" width="10.75" customWidth="1"/>
    <col min="14590" max="14590" width="12" customWidth="1"/>
    <col min="14591" max="14591" width="11.875" customWidth="1"/>
    <col min="14592" max="14592" width="10.75" customWidth="1"/>
    <col min="14841" max="14841" width="16.125" customWidth="1"/>
    <col min="14842" max="14842" width="31.875" customWidth="1"/>
    <col min="14843" max="14843" width="18.75" customWidth="1"/>
    <col min="14844" max="14844" width="11.375" customWidth="1"/>
    <col min="14845" max="14845" width="10.75" customWidth="1"/>
    <col min="14846" max="14846" width="12" customWidth="1"/>
    <col min="14847" max="14847" width="11.875" customWidth="1"/>
    <col min="14848" max="14848" width="10.75" customWidth="1"/>
    <col min="15097" max="15097" width="16.125" customWidth="1"/>
    <col min="15098" max="15098" width="31.875" customWidth="1"/>
    <col min="15099" max="15099" width="18.75" customWidth="1"/>
    <col min="15100" max="15100" width="11.375" customWidth="1"/>
    <col min="15101" max="15101" width="10.75" customWidth="1"/>
    <col min="15102" max="15102" width="12" customWidth="1"/>
    <col min="15103" max="15103" width="11.875" customWidth="1"/>
    <col min="15104" max="15104" width="10.75" customWidth="1"/>
    <col min="15353" max="15353" width="16.125" customWidth="1"/>
    <col min="15354" max="15354" width="31.875" customWidth="1"/>
    <col min="15355" max="15355" width="18.75" customWidth="1"/>
    <col min="15356" max="15356" width="11.375" customWidth="1"/>
    <col min="15357" max="15357" width="10.75" customWidth="1"/>
    <col min="15358" max="15358" width="12" customWidth="1"/>
    <col min="15359" max="15359" width="11.875" customWidth="1"/>
    <col min="15360" max="15360" width="10.75" customWidth="1"/>
    <col min="15609" max="15609" width="16.125" customWidth="1"/>
    <col min="15610" max="15610" width="31.875" customWidth="1"/>
    <col min="15611" max="15611" width="18.75" customWidth="1"/>
    <col min="15612" max="15612" width="11.375" customWidth="1"/>
    <col min="15613" max="15613" width="10.75" customWidth="1"/>
    <col min="15614" max="15614" width="12" customWidth="1"/>
    <col min="15615" max="15615" width="11.875" customWidth="1"/>
    <col min="15616" max="15616" width="10.75" customWidth="1"/>
    <col min="15865" max="15865" width="16.125" customWidth="1"/>
    <col min="15866" max="15866" width="31.875" customWidth="1"/>
    <col min="15867" max="15867" width="18.75" customWidth="1"/>
    <col min="15868" max="15868" width="11.375" customWidth="1"/>
    <col min="15869" max="15869" width="10.75" customWidth="1"/>
    <col min="15870" max="15870" width="12" customWidth="1"/>
    <col min="15871" max="15871" width="11.875" customWidth="1"/>
    <col min="15872" max="15872" width="10.75" customWidth="1"/>
    <col min="16121" max="16121" width="16.125" customWidth="1"/>
    <col min="16122" max="16122" width="31.875" customWidth="1"/>
    <col min="16123" max="16123" width="18.75" customWidth="1"/>
    <col min="16124" max="16124" width="11.375" customWidth="1"/>
    <col min="16125" max="16125" width="10.75" customWidth="1"/>
    <col min="16126" max="16126" width="12" customWidth="1"/>
    <col min="16127" max="16127" width="11.875" customWidth="1"/>
    <col min="16128" max="16128" width="10.75" customWidth="1"/>
  </cols>
  <sheetData>
    <row r="1" spans="1:7" s="69" customFormat="1" x14ac:dyDescent="0.2">
      <c r="A1" s="94"/>
      <c r="B1" s="95"/>
      <c r="C1" s="95"/>
      <c r="E1" s="96"/>
    </row>
    <row r="2" spans="1:7" s="69" customFormat="1" x14ac:dyDescent="0.2">
      <c r="A2" s="97"/>
      <c r="E2" s="96"/>
    </row>
    <row r="3" spans="1:7" s="69" customFormat="1" x14ac:dyDescent="0.2">
      <c r="A3" s="97"/>
      <c r="E3" s="96"/>
    </row>
    <row r="4" spans="1:7" s="69" customFormat="1" x14ac:dyDescent="0.2">
      <c r="A4" s="97"/>
      <c r="E4" s="96"/>
    </row>
    <row r="5" spans="1:7" s="69" customFormat="1" ht="15.75" x14ac:dyDescent="0.25">
      <c r="A5" s="60"/>
      <c r="B5" s="61" t="s">
        <v>2992</v>
      </c>
      <c r="C5" s="62"/>
      <c r="D5" s="63"/>
      <c r="E5" s="68"/>
    </row>
    <row r="6" spans="1:7" s="69" customFormat="1" ht="15" customHeight="1" x14ac:dyDescent="0.25">
      <c r="A6" s="60"/>
      <c r="B6" s="67" t="s">
        <v>4</v>
      </c>
      <c r="C6" s="67"/>
      <c r="D6" s="67"/>
      <c r="E6" s="67"/>
      <c r="F6" s="67"/>
    </row>
    <row r="7" spans="1:7" s="69" customFormat="1" ht="15" x14ac:dyDescent="0.25">
      <c r="A7" s="60"/>
      <c r="B7" s="67" t="s">
        <v>2993</v>
      </c>
      <c r="C7" s="68"/>
      <c r="E7" s="68"/>
    </row>
    <row r="8" spans="1:7" s="69" customFormat="1" ht="15.75" x14ac:dyDescent="0.2">
      <c r="A8" s="60"/>
      <c r="B8" s="70" t="s">
        <v>3069</v>
      </c>
      <c r="E8" s="98"/>
    </row>
    <row r="9" spans="1:7" s="69" customFormat="1" ht="15.75" x14ac:dyDescent="0.25">
      <c r="A9" s="60"/>
      <c r="B9" s="70" t="s">
        <v>3070</v>
      </c>
      <c r="E9" s="67"/>
      <c r="F9" s="67"/>
      <c r="G9" s="99"/>
    </row>
    <row r="10" spans="1:7" s="69" customFormat="1" ht="15.75" x14ac:dyDescent="0.25">
      <c r="A10" s="60"/>
      <c r="B10" s="70"/>
      <c r="C10" s="186" t="s">
        <v>2996</v>
      </c>
      <c r="D10" s="186"/>
      <c r="E10" s="100"/>
      <c r="F10" s="100"/>
      <c r="G10" s="99"/>
    </row>
    <row r="11" spans="1:7" s="69" customFormat="1" ht="16.5" thickBot="1" x14ac:dyDescent="0.25">
      <c r="D11" s="101"/>
    </row>
    <row r="12" spans="1:7" s="103" customFormat="1" ht="15.75" thickBot="1" x14ac:dyDescent="0.3">
      <c r="A12" s="102"/>
      <c r="B12" s="187" t="s">
        <v>3071</v>
      </c>
      <c r="C12" s="188"/>
      <c r="D12" s="188"/>
      <c r="E12" s="102"/>
      <c r="F12" s="102"/>
      <c r="G12" s="102"/>
    </row>
    <row r="13" spans="1:7" s="103" customFormat="1" ht="15.75" thickBot="1" x14ac:dyDescent="0.3">
      <c r="A13" s="102"/>
      <c r="B13" s="104"/>
      <c r="C13" s="105"/>
      <c r="D13" s="105"/>
      <c r="E13" s="102"/>
      <c r="F13" s="102"/>
      <c r="G13" s="102"/>
    </row>
    <row r="14" spans="1:7" s="103" customFormat="1" ht="15.75" customHeight="1" thickBot="1" x14ac:dyDescent="0.3">
      <c r="A14" s="102"/>
      <c r="B14" s="187" t="s">
        <v>3072</v>
      </c>
      <c r="C14" s="188"/>
      <c r="D14" s="189"/>
      <c r="E14" s="102"/>
      <c r="F14" s="102"/>
      <c r="G14" s="102"/>
    </row>
    <row r="15" spans="1:7" s="103" customFormat="1" ht="15" x14ac:dyDescent="0.25">
      <c r="A15" s="102"/>
      <c r="B15" s="190" t="s">
        <v>3073</v>
      </c>
      <c r="C15" s="190" t="s">
        <v>3074</v>
      </c>
      <c r="D15" s="192" t="s">
        <v>3075</v>
      </c>
      <c r="E15" s="102"/>
      <c r="F15" s="102"/>
      <c r="G15" s="102"/>
    </row>
    <row r="16" spans="1:7" s="103" customFormat="1" ht="15.75" thickBot="1" x14ac:dyDescent="0.3">
      <c r="A16" s="102"/>
      <c r="B16" s="191"/>
      <c r="C16" s="191"/>
      <c r="D16" s="193"/>
      <c r="E16" s="102"/>
      <c r="F16" s="102"/>
      <c r="G16" s="102"/>
    </row>
    <row r="17" spans="1:7" s="103" customFormat="1" ht="15.75" thickBot="1" x14ac:dyDescent="0.3">
      <c r="A17" s="102"/>
      <c r="B17" s="196"/>
      <c r="C17" s="197"/>
      <c r="D17" s="197"/>
      <c r="E17" s="102"/>
      <c r="F17" s="102"/>
      <c r="G17" s="102"/>
    </row>
    <row r="18" spans="1:7" s="103" customFormat="1" ht="15" x14ac:dyDescent="0.25">
      <c r="A18" s="102"/>
      <c r="B18" s="106"/>
      <c r="C18" s="198" t="s">
        <v>3076</v>
      </c>
      <c r="D18" s="199"/>
      <c r="E18" s="102"/>
      <c r="F18" s="102"/>
      <c r="G18" s="102"/>
    </row>
    <row r="19" spans="1:7" s="103" customFormat="1" ht="15" x14ac:dyDescent="0.25">
      <c r="A19" s="102"/>
      <c r="B19" s="107" t="s">
        <v>3077</v>
      </c>
      <c r="C19" s="108" t="s">
        <v>3078</v>
      </c>
      <c r="D19" s="109">
        <v>8.0000000000000002E-3</v>
      </c>
      <c r="E19" s="102"/>
      <c r="F19" s="102"/>
      <c r="G19" s="102"/>
    </row>
    <row r="20" spans="1:7" s="103" customFormat="1" ht="15" x14ac:dyDescent="0.25">
      <c r="A20" s="102"/>
      <c r="B20" s="107" t="s">
        <v>3079</v>
      </c>
      <c r="C20" s="108" t="s">
        <v>3080</v>
      </c>
      <c r="D20" s="109">
        <v>8.9999999999999993E-3</v>
      </c>
      <c r="E20" s="102"/>
      <c r="F20" s="102"/>
      <c r="G20" s="102"/>
    </row>
    <row r="21" spans="1:7" s="103" customFormat="1" ht="15" x14ac:dyDescent="0.25">
      <c r="A21" s="102"/>
      <c r="B21" s="107" t="s">
        <v>3081</v>
      </c>
      <c r="C21" s="108" t="s">
        <v>3082</v>
      </c>
      <c r="D21" s="109">
        <v>8.0000000000000002E-3</v>
      </c>
      <c r="E21" s="102"/>
      <c r="F21" s="102"/>
      <c r="G21" s="102"/>
    </row>
    <row r="22" spans="1:7" s="103" customFormat="1" ht="15" x14ac:dyDescent="0.25">
      <c r="A22" s="102"/>
      <c r="B22" s="107" t="s">
        <v>3083</v>
      </c>
      <c r="C22" s="108" t="s">
        <v>3084</v>
      </c>
      <c r="D22" s="109">
        <v>2.2450000000000001E-2</v>
      </c>
      <c r="E22" s="102"/>
      <c r="F22" s="102"/>
      <c r="G22" s="102"/>
    </row>
    <row r="23" spans="1:7" s="103" customFormat="1" ht="15.75" thickBot="1" x14ac:dyDescent="0.3">
      <c r="A23" s="102"/>
      <c r="B23" s="194" t="s">
        <v>3085</v>
      </c>
      <c r="C23" s="195"/>
      <c r="D23" s="110">
        <f>SUM(D19:D22)</f>
        <v>4.7450000000000006E-2</v>
      </c>
      <c r="E23" s="102"/>
      <c r="F23" s="102"/>
      <c r="G23" s="102"/>
    </row>
    <row r="24" spans="1:7" s="103" customFormat="1" ht="15.75" thickBot="1" x14ac:dyDescent="0.3">
      <c r="A24" s="102"/>
      <c r="B24" s="200"/>
      <c r="C24" s="201"/>
      <c r="D24" s="201"/>
      <c r="E24" s="102"/>
      <c r="F24" s="102"/>
      <c r="G24" s="102"/>
    </row>
    <row r="25" spans="1:7" s="103" customFormat="1" ht="15" x14ac:dyDescent="0.25">
      <c r="A25" s="102"/>
      <c r="B25" s="106"/>
      <c r="C25" s="198" t="s">
        <v>3086</v>
      </c>
      <c r="D25" s="199"/>
      <c r="E25" s="102"/>
      <c r="F25" s="102"/>
      <c r="G25" s="102"/>
    </row>
    <row r="26" spans="1:7" s="103" customFormat="1" ht="15" x14ac:dyDescent="0.25">
      <c r="A26" s="102"/>
      <c r="B26" s="107" t="s">
        <v>727</v>
      </c>
      <c r="C26" s="108" t="s">
        <v>3087</v>
      </c>
      <c r="D26" s="109">
        <v>0.06</v>
      </c>
      <c r="E26" s="102"/>
      <c r="F26" s="102"/>
      <c r="G26" s="102"/>
    </row>
    <row r="27" spans="1:7" s="103" customFormat="1" ht="15.75" thickBot="1" x14ac:dyDescent="0.3">
      <c r="A27" s="102"/>
      <c r="B27" s="194" t="s">
        <v>3088</v>
      </c>
      <c r="C27" s="195"/>
      <c r="D27" s="110">
        <f>SUM(D26)</f>
        <v>0.06</v>
      </c>
      <c r="E27" s="102"/>
      <c r="F27" s="102"/>
      <c r="G27" s="102"/>
    </row>
    <row r="28" spans="1:7" s="103" customFormat="1" ht="15.75" thickBot="1" x14ac:dyDescent="0.3">
      <c r="A28" s="102"/>
      <c r="B28" s="200"/>
      <c r="C28" s="201"/>
      <c r="D28" s="201"/>
      <c r="E28" s="102"/>
      <c r="F28" s="102"/>
      <c r="G28" s="102"/>
    </row>
    <row r="29" spans="1:7" s="103" customFormat="1" ht="15" x14ac:dyDescent="0.25">
      <c r="A29" s="102"/>
      <c r="B29" s="106"/>
      <c r="C29" s="198" t="s">
        <v>3089</v>
      </c>
      <c r="D29" s="199"/>
      <c r="E29" s="102"/>
      <c r="F29" s="102"/>
      <c r="G29" s="102"/>
    </row>
    <row r="30" spans="1:7" s="103" customFormat="1" ht="15" x14ac:dyDescent="0.25">
      <c r="A30" s="102"/>
      <c r="B30" s="202" t="s">
        <v>3090</v>
      </c>
      <c r="C30" s="108" t="s">
        <v>3091</v>
      </c>
      <c r="D30" s="109">
        <v>6.4999999999999997E-3</v>
      </c>
      <c r="E30" s="102"/>
      <c r="F30" s="102"/>
      <c r="G30" s="102"/>
    </row>
    <row r="31" spans="1:7" s="103" customFormat="1" ht="15" x14ac:dyDescent="0.25">
      <c r="A31" s="102"/>
      <c r="B31" s="203"/>
      <c r="C31" s="108" t="s">
        <v>3092</v>
      </c>
      <c r="D31" s="109">
        <v>0.03</v>
      </c>
      <c r="E31" s="102"/>
      <c r="F31" s="102"/>
      <c r="G31" s="102"/>
    </row>
    <row r="32" spans="1:7" s="103" customFormat="1" ht="15" x14ac:dyDescent="0.25">
      <c r="A32" s="102"/>
      <c r="B32" s="203"/>
      <c r="C32" s="205" t="s">
        <v>3093</v>
      </c>
      <c r="D32" s="207">
        <v>0.03</v>
      </c>
      <c r="E32" s="102"/>
      <c r="F32" s="102"/>
      <c r="G32" s="102"/>
    </row>
    <row r="33" spans="1:7" s="103" customFormat="1" ht="15" x14ac:dyDescent="0.25">
      <c r="A33" s="102"/>
      <c r="B33" s="203"/>
      <c r="C33" s="206"/>
      <c r="D33" s="208"/>
      <c r="E33" s="102"/>
      <c r="F33" s="102"/>
      <c r="G33" s="102"/>
    </row>
    <row r="34" spans="1:7" s="103" customFormat="1" ht="15" x14ac:dyDescent="0.25">
      <c r="A34" s="102"/>
      <c r="B34" s="204"/>
      <c r="C34" s="112" t="s">
        <v>3094</v>
      </c>
      <c r="D34" s="111">
        <v>4.4999999999999998E-2</v>
      </c>
      <c r="E34" s="102"/>
      <c r="F34" s="102"/>
      <c r="G34" s="102"/>
    </row>
    <row r="35" spans="1:7" s="103" customFormat="1" ht="15.75" thickBot="1" x14ac:dyDescent="0.3">
      <c r="A35" s="102"/>
      <c r="B35" s="194" t="s">
        <v>3095</v>
      </c>
      <c r="C35" s="195"/>
      <c r="D35" s="110">
        <f>SUM(D30:D34)</f>
        <v>0.1115</v>
      </c>
      <c r="E35" s="102"/>
      <c r="F35" s="102"/>
      <c r="G35" s="102"/>
    </row>
    <row r="36" spans="1:7" s="103" customFormat="1" ht="15" x14ac:dyDescent="0.25">
      <c r="A36" s="102"/>
      <c r="B36" s="209"/>
      <c r="C36" s="210"/>
      <c r="D36" s="210"/>
      <c r="E36" s="102"/>
      <c r="F36" s="102"/>
      <c r="G36" s="102"/>
    </row>
    <row r="37" spans="1:7" s="103" customFormat="1" ht="15" x14ac:dyDescent="0.25">
      <c r="A37" s="102"/>
      <c r="B37" s="211" t="s">
        <v>3096</v>
      </c>
      <c r="C37" s="212"/>
      <c r="D37" s="212"/>
      <c r="E37" s="102"/>
      <c r="F37" s="102"/>
      <c r="G37" s="102"/>
    </row>
    <row r="38" spans="1:7" s="103" customFormat="1" ht="15.75" thickBot="1" x14ac:dyDescent="0.3">
      <c r="A38" s="102"/>
      <c r="B38" s="113"/>
      <c r="C38" s="114"/>
      <c r="D38" s="114"/>
      <c r="E38" s="102"/>
      <c r="F38" s="102"/>
      <c r="G38" s="102"/>
    </row>
    <row r="39" spans="1:7" s="103" customFormat="1" ht="15" x14ac:dyDescent="0.25">
      <c r="A39" s="102"/>
      <c r="B39" s="213"/>
      <c r="C39" s="214"/>
      <c r="D39" s="215"/>
      <c r="E39" s="102"/>
      <c r="F39" s="102"/>
      <c r="G39" s="102"/>
    </row>
    <row r="40" spans="1:7" s="103" customFormat="1" ht="15.75" thickBot="1" x14ac:dyDescent="0.3">
      <c r="A40" s="102"/>
      <c r="B40" s="216"/>
      <c r="C40" s="217"/>
      <c r="D40" s="218"/>
      <c r="E40" s="102"/>
      <c r="F40" s="102"/>
      <c r="G40" s="102"/>
    </row>
    <row r="41" spans="1:7" s="103" customFormat="1" ht="15.75" thickBot="1" x14ac:dyDescent="0.3">
      <c r="A41" s="102"/>
      <c r="B41" s="115"/>
      <c r="C41" s="116"/>
      <c r="D41" s="117"/>
      <c r="E41" s="102"/>
      <c r="F41" s="102"/>
      <c r="G41" s="102"/>
    </row>
    <row r="42" spans="1:7" s="103" customFormat="1" ht="15" x14ac:dyDescent="0.25">
      <c r="A42" s="102"/>
      <c r="B42" s="219" t="s">
        <v>3097</v>
      </c>
      <c r="C42" s="220"/>
      <c r="D42" s="223">
        <f>ROUND(((((1+(D22+D19+D20))*(1+D21)*(1+D27))/(1-D35))-1),4)</f>
        <v>0.25</v>
      </c>
      <c r="E42" s="102"/>
      <c r="F42" s="102"/>
      <c r="G42" s="102"/>
    </row>
    <row r="43" spans="1:7" s="103" customFormat="1" ht="15.75" thickBot="1" x14ac:dyDescent="0.3">
      <c r="A43" s="102"/>
      <c r="B43" s="221"/>
      <c r="C43" s="222"/>
      <c r="D43" s="224"/>
      <c r="E43" s="102"/>
      <c r="F43" s="102"/>
      <c r="G43" s="102"/>
    </row>
    <row r="44" spans="1:7" s="102" customFormat="1" ht="15.75" x14ac:dyDescent="0.25">
      <c r="B44" s="118"/>
      <c r="C44" s="118"/>
      <c r="D44" s="119"/>
    </row>
    <row r="45" spans="1:7" s="102" customFormat="1" ht="15" x14ac:dyDescent="0.25"/>
    <row r="46" spans="1:7" s="102" customFormat="1" ht="15" x14ac:dyDescent="0.25"/>
    <row r="47" spans="1:7" s="69" customFormat="1" x14ac:dyDescent="0.2"/>
    <row r="48" spans="1:7" s="69" customFormat="1" x14ac:dyDescent="0.2"/>
    <row r="49" s="69" customFormat="1" x14ac:dyDescent="0.2"/>
    <row r="50" s="69" customFormat="1" x14ac:dyDescent="0.2"/>
    <row r="51" s="69" customFormat="1" x14ac:dyDescent="0.2"/>
    <row r="52" s="69" customFormat="1" x14ac:dyDescent="0.2"/>
    <row r="53" s="69" customFormat="1" x14ac:dyDescent="0.2"/>
    <row r="54" s="69" customFormat="1" x14ac:dyDescent="0.2"/>
    <row r="55" s="69" customFormat="1" x14ac:dyDescent="0.2"/>
    <row r="56" s="69" customFormat="1" x14ac:dyDescent="0.2"/>
    <row r="57" s="69" customFormat="1" x14ac:dyDescent="0.2"/>
    <row r="58" s="69" customFormat="1" x14ac:dyDescent="0.2"/>
    <row r="59" s="69" customFormat="1" x14ac:dyDescent="0.2"/>
    <row r="60" s="69" customFormat="1" x14ac:dyDescent="0.2"/>
    <row r="61" s="69" customFormat="1" x14ac:dyDescent="0.2"/>
    <row r="62" s="69" customFormat="1" x14ac:dyDescent="0.2"/>
    <row r="63" s="69" customFormat="1" x14ac:dyDescent="0.2"/>
    <row r="64" s="69" customFormat="1" x14ac:dyDescent="0.2"/>
  </sheetData>
  <mergeCells count="23">
    <mergeCell ref="B36:D36"/>
    <mergeCell ref="B37:D37"/>
    <mergeCell ref="B39:D40"/>
    <mergeCell ref="B42:C43"/>
    <mergeCell ref="D42:D43"/>
    <mergeCell ref="B35:C35"/>
    <mergeCell ref="B17:D17"/>
    <mergeCell ref="C18:D18"/>
    <mergeCell ref="B23:C23"/>
    <mergeCell ref="B24:D24"/>
    <mergeCell ref="C25:D25"/>
    <mergeCell ref="B27:C27"/>
    <mergeCell ref="B28:D28"/>
    <mergeCell ref="C29:D29"/>
    <mergeCell ref="B30:B34"/>
    <mergeCell ref="C32:C33"/>
    <mergeCell ref="D32:D33"/>
    <mergeCell ref="C10:D10"/>
    <mergeCell ref="B12:D12"/>
    <mergeCell ref="B14:D14"/>
    <mergeCell ref="B15:B16"/>
    <mergeCell ref="C15:C16"/>
    <mergeCell ref="D15:D16"/>
  </mergeCells>
  <pageMargins left="0.511811024" right="0.511811024" top="0.78740157499999996" bottom="0.78740157499999996" header="0.31496062000000002" footer="0.31496062000000002"/>
  <pageSetup scale="71" orientation="portrait" r:id="rId1"/>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45D59-DBB0-419E-A909-784AAD044520}">
  <sheetPr>
    <pageSetUpPr fitToPage="1"/>
  </sheetPr>
  <dimension ref="A1:J163"/>
  <sheetViews>
    <sheetView showWhiteSpace="0" view="pageBreakPreview" zoomScale="98" zoomScaleNormal="100" zoomScaleSheetLayoutView="98" workbookViewId="0">
      <selection activeCell="A163" sqref="A163:J163"/>
    </sheetView>
  </sheetViews>
  <sheetFormatPr defaultRowHeight="14.25" x14ac:dyDescent="0.2"/>
  <cols>
    <col min="1" max="2" width="10" bestFit="1" customWidth="1"/>
    <col min="3" max="3" width="60" bestFit="1" customWidth="1"/>
    <col min="4" max="4" width="30" bestFit="1" customWidth="1"/>
    <col min="5" max="9" width="10" bestFit="1" customWidth="1"/>
    <col min="10" max="12" width="15" bestFit="1" customWidth="1"/>
  </cols>
  <sheetData>
    <row r="1" spans="1:10" ht="15" x14ac:dyDescent="0.2">
      <c r="A1" s="31"/>
      <c r="B1" s="31"/>
      <c r="C1" s="31" t="s">
        <v>0</v>
      </c>
      <c r="D1" s="31" t="s">
        <v>1</v>
      </c>
      <c r="E1" s="180" t="s">
        <v>2</v>
      </c>
      <c r="F1" s="180"/>
      <c r="G1" s="180"/>
      <c r="H1" s="180" t="s">
        <v>3</v>
      </c>
      <c r="I1" s="180"/>
      <c r="J1" s="163"/>
    </row>
    <row r="2" spans="1:10" ht="80.099999999999994" customHeight="1" x14ac:dyDescent="0.2">
      <c r="A2" s="23"/>
      <c r="B2" s="23"/>
      <c r="C2" s="23" t="s">
        <v>4</v>
      </c>
      <c r="D2" s="23" t="s">
        <v>5</v>
      </c>
      <c r="E2" s="166" t="s">
        <v>6</v>
      </c>
      <c r="F2" s="166"/>
      <c r="G2" s="166"/>
      <c r="H2" s="166" t="s">
        <v>7</v>
      </c>
      <c r="I2" s="166"/>
      <c r="J2" s="163"/>
    </row>
    <row r="3" spans="1:10" ht="15" x14ac:dyDescent="0.25">
      <c r="A3" s="181" t="s">
        <v>2991</v>
      </c>
      <c r="B3" s="163"/>
      <c r="C3" s="163"/>
      <c r="D3" s="163"/>
      <c r="E3" s="163"/>
      <c r="F3" s="163"/>
      <c r="G3" s="163"/>
      <c r="H3" s="163"/>
      <c r="I3" s="163"/>
      <c r="J3" s="163"/>
    </row>
    <row r="4" spans="1:10" ht="30" customHeight="1" x14ac:dyDescent="0.2">
      <c r="A4" s="29" t="s">
        <v>10</v>
      </c>
      <c r="B4" s="30" t="s">
        <v>11</v>
      </c>
      <c r="C4" s="30" t="s">
        <v>12</v>
      </c>
      <c r="D4" s="30" t="s">
        <v>725</v>
      </c>
      <c r="E4" s="46" t="s">
        <v>13</v>
      </c>
      <c r="F4" s="29" t="s">
        <v>14</v>
      </c>
      <c r="G4" s="29" t="s">
        <v>2990</v>
      </c>
      <c r="H4" s="29" t="s">
        <v>17</v>
      </c>
      <c r="I4" s="29" t="s">
        <v>18</v>
      </c>
      <c r="J4" s="29" t="s">
        <v>2989</v>
      </c>
    </row>
    <row r="5" spans="1:10" ht="26.1" customHeight="1" x14ac:dyDescent="0.2">
      <c r="A5" s="42" t="s">
        <v>150</v>
      </c>
      <c r="B5" s="41" t="s">
        <v>151</v>
      </c>
      <c r="C5" s="41" t="s">
        <v>152</v>
      </c>
      <c r="D5" s="41">
        <v>0</v>
      </c>
      <c r="E5" s="40" t="s">
        <v>32</v>
      </c>
      <c r="F5" s="42" t="s">
        <v>2988</v>
      </c>
      <c r="G5" s="42" t="s">
        <v>2987</v>
      </c>
      <c r="H5" s="42" t="s">
        <v>2986</v>
      </c>
      <c r="I5" s="42" t="s">
        <v>2985</v>
      </c>
      <c r="J5" s="42" t="s">
        <v>2985</v>
      </c>
    </row>
    <row r="6" spans="1:10" ht="39" customHeight="1" x14ac:dyDescent="0.2">
      <c r="A6" s="42" t="s">
        <v>422</v>
      </c>
      <c r="B6" s="41" t="s">
        <v>30</v>
      </c>
      <c r="C6" s="41" t="s">
        <v>423</v>
      </c>
      <c r="D6" s="41" t="s">
        <v>1518</v>
      </c>
      <c r="E6" s="40" t="s">
        <v>67</v>
      </c>
      <c r="F6" s="42" t="s">
        <v>2561</v>
      </c>
      <c r="G6" s="42" t="s">
        <v>2984</v>
      </c>
      <c r="H6" s="42" t="s">
        <v>2983</v>
      </c>
      <c r="I6" s="42" t="s">
        <v>2982</v>
      </c>
      <c r="J6" s="42" t="s">
        <v>2981</v>
      </c>
    </row>
    <row r="7" spans="1:10" ht="26.1" customHeight="1" x14ac:dyDescent="0.2">
      <c r="A7" s="42" t="s">
        <v>177</v>
      </c>
      <c r="B7" s="41" t="s">
        <v>30</v>
      </c>
      <c r="C7" s="41" t="s">
        <v>178</v>
      </c>
      <c r="D7" s="41" t="s">
        <v>2233</v>
      </c>
      <c r="E7" s="40" t="s">
        <v>32</v>
      </c>
      <c r="F7" s="42" t="s">
        <v>2224</v>
      </c>
      <c r="G7" s="42" t="s">
        <v>2980</v>
      </c>
      <c r="H7" s="42" t="s">
        <v>2979</v>
      </c>
      <c r="I7" s="42" t="s">
        <v>2978</v>
      </c>
      <c r="J7" s="42" t="s">
        <v>2977</v>
      </c>
    </row>
    <row r="8" spans="1:10" ht="65.099999999999994" customHeight="1" x14ac:dyDescent="0.2">
      <c r="A8" s="42" t="s">
        <v>447</v>
      </c>
      <c r="B8" s="41" t="s">
        <v>25</v>
      </c>
      <c r="C8" s="41" t="s">
        <v>448</v>
      </c>
      <c r="D8" s="41" t="s">
        <v>1429</v>
      </c>
      <c r="E8" s="40" t="s">
        <v>32</v>
      </c>
      <c r="F8" s="42" t="s">
        <v>1263</v>
      </c>
      <c r="G8" s="42" t="s">
        <v>2976</v>
      </c>
      <c r="H8" s="42" t="s">
        <v>2975</v>
      </c>
      <c r="I8" s="42" t="s">
        <v>2974</v>
      </c>
      <c r="J8" s="42" t="s">
        <v>2973</v>
      </c>
    </row>
    <row r="9" spans="1:10" ht="24" customHeight="1" x14ac:dyDescent="0.2">
      <c r="A9" s="42" t="s">
        <v>76</v>
      </c>
      <c r="B9" s="41" t="s">
        <v>58</v>
      </c>
      <c r="C9" s="41" t="s">
        <v>77</v>
      </c>
      <c r="D9" s="41" t="s">
        <v>2398</v>
      </c>
      <c r="E9" s="40" t="s">
        <v>45</v>
      </c>
      <c r="F9" s="42" t="s">
        <v>2639</v>
      </c>
      <c r="G9" s="42" t="s">
        <v>2972</v>
      </c>
      <c r="H9" s="42" t="s">
        <v>2971</v>
      </c>
      <c r="I9" s="42" t="s">
        <v>2970</v>
      </c>
      <c r="J9" s="42" t="s">
        <v>2969</v>
      </c>
    </row>
    <row r="10" spans="1:10" ht="39" customHeight="1" x14ac:dyDescent="0.2">
      <c r="A10" s="42" t="s">
        <v>533</v>
      </c>
      <c r="B10" s="41" t="s">
        <v>25</v>
      </c>
      <c r="C10" s="41" t="s">
        <v>534</v>
      </c>
      <c r="D10" s="41" t="s">
        <v>1064</v>
      </c>
      <c r="E10" s="40" t="s">
        <v>32</v>
      </c>
      <c r="F10" s="42" t="s">
        <v>2968</v>
      </c>
      <c r="G10" s="42" t="s">
        <v>1061</v>
      </c>
      <c r="H10" s="42" t="s">
        <v>2967</v>
      </c>
      <c r="I10" s="42" t="s">
        <v>737</v>
      </c>
      <c r="J10" s="42" t="s">
        <v>2966</v>
      </c>
    </row>
    <row r="11" spans="1:10" ht="65.099999999999994" customHeight="1" x14ac:dyDescent="0.2">
      <c r="A11" s="42" t="s">
        <v>497</v>
      </c>
      <c r="B11" s="41" t="s">
        <v>25</v>
      </c>
      <c r="C11" s="41" t="s">
        <v>498</v>
      </c>
      <c r="D11" s="41" t="s">
        <v>1050</v>
      </c>
      <c r="E11" s="40" t="s">
        <v>32</v>
      </c>
      <c r="F11" s="42" t="s">
        <v>2902</v>
      </c>
      <c r="G11" s="42" t="s">
        <v>2965</v>
      </c>
      <c r="H11" s="42" t="s">
        <v>2964</v>
      </c>
      <c r="I11" s="42" t="s">
        <v>2963</v>
      </c>
      <c r="J11" s="42" t="s">
        <v>2962</v>
      </c>
    </row>
    <row r="12" spans="1:10" ht="51.95" customHeight="1" x14ac:dyDescent="0.2">
      <c r="A12" s="42" t="s">
        <v>154</v>
      </c>
      <c r="B12" s="41" t="s">
        <v>30</v>
      </c>
      <c r="C12" s="41" t="s">
        <v>155</v>
      </c>
      <c r="D12" s="41" t="s">
        <v>2259</v>
      </c>
      <c r="E12" s="40" t="s">
        <v>32</v>
      </c>
      <c r="F12" s="42" t="s">
        <v>2268</v>
      </c>
      <c r="G12" s="42" t="s">
        <v>2961</v>
      </c>
      <c r="H12" s="42" t="s">
        <v>2960</v>
      </c>
      <c r="I12" s="42" t="s">
        <v>2959</v>
      </c>
      <c r="J12" s="42" t="s">
        <v>2958</v>
      </c>
    </row>
    <row r="13" spans="1:10" ht="51.95" customHeight="1" x14ac:dyDescent="0.2">
      <c r="A13" s="42" t="s">
        <v>187</v>
      </c>
      <c r="B13" s="41" t="s">
        <v>30</v>
      </c>
      <c r="C13" s="41" t="s">
        <v>188</v>
      </c>
      <c r="D13" s="41" t="s">
        <v>2206</v>
      </c>
      <c r="E13" s="40" t="s">
        <v>32</v>
      </c>
      <c r="F13" s="42" t="s">
        <v>2198</v>
      </c>
      <c r="G13" s="42" t="s">
        <v>2957</v>
      </c>
      <c r="H13" s="42" t="s">
        <v>2956</v>
      </c>
      <c r="I13" s="42" t="s">
        <v>2955</v>
      </c>
      <c r="J13" s="42" t="s">
        <v>2954</v>
      </c>
    </row>
    <row r="14" spans="1:10" ht="51.95" customHeight="1" x14ac:dyDescent="0.2">
      <c r="A14" s="42" t="s">
        <v>486</v>
      </c>
      <c r="B14" s="41" t="s">
        <v>30</v>
      </c>
      <c r="C14" s="41" t="s">
        <v>487</v>
      </c>
      <c r="D14" s="41" t="s">
        <v>1195</v>
      </c>
      <c r="E14" s="40" t="s">
        <v>32</v>
      </c>
      <c r="F14" s="42" t="s">
        <v>1182</v>
      </c>
      <c r="G14" s="42" t="s">
        <v>2953</v>
      </c>
      <c r="H14" s="42" t="s">
        <v>2952</v>
      </c>
      <c r="I14" s="42" t="s">
        <v>2951</v>
      </c>
      <c r="J14" s="42" t="s">
        <v>2950</v>
      </c>
    </row>
    <row r="15" spans="1:10" ht="39" customHeight="1" x14ac:dyDescent="0.2">
      <c r="A15" s="42" t="s">
        <v>102</v>
      </c>
      <c r="B15" s="41" t="s">
        <v>30</v>
      </c>
      <c r="C15" s="41" t="s">
        <v>103</v>
      </c>
      <c r="D15" s="41" t="s">
        <v>2307</v>
      </c>
      <c r="E15" s="40" t="s">
        <v>89</v>
      </c>
      <c r="F15" s="42" t="s">
        <v>2949</v>
      </c>
      <c r="G15" s="42" t="s">
        <v>2948</v>
      </c>
      <c r="H15" s="42" t="s">
        <v>2947</v>
      </c>
      <c r="I15" s="42" t="s">
        <v>2946</v>
      </c>
      <c r="J15" s="42" t="s">
        <v>2945</v>
      </c>
    </row>
    <row r="16" spans="1:10" ht="26.1" customHeight="1" x14ac:dyDescent="0.2">
      <c r="A16" s="42" t="s">
        <v>329</v>
      </c>
      <c r="B16" s="41" t="s">
        <v>48</v>
      </c>
      <c r="C16" s="41" t="s">
        <v>330</v>
      </c>
      <c r="D16" s="41" t="s">
        <v>1915</v>
      </c>
      <c r="E16" s="40" t="s">
        <v>67</v>
      </c>
      <c r="F16" s="42" t="s">
        <v>2944</v>
      </c>
      <c r="G16" s="42" t="s">
        <v>2943</v>
      </c>
      <c r="H16" s="42" t="s">
        <v>2942</v>
      </c>
      <c r="I16" s="42" t="s">
        <v>886</v>
      </c>
      <c r="J16" s="42" t="s">
        <v>2941</v>
      </c>
    </row>
    <row r="17" spans="1:10" ht="51.95" customHeight="1" x14ac:dyDescent="0.2">
      <c r="A17" s="42" t="s">
        <v>87</v>
      </c>
      <c r="B17" s="41" t="s">
        <v>30</v>
      </c>
      <c r="C17" s="41" t="s">
        <v>88</v>
      </c>
      <c r="D17" s="41" t="s">
        <v>2374</v>
      </c>
      <c r="E17" s="40" t="s">
        <v>89</v>
      </c>
      <c r="F17" s="42" t="s">
        <v>2359</v>
      </c>
      <c r="G17" s="42" t="s">
        <v>2940</v>
      </c>
      <c r="H17" s="42" t="s">
        <v>2939</v>
      </c>
      <c r="I17" s="42" t="s">
        <v>886</v>
      </c>
      <c r="J17" s="42" t="s">
        <v>2938</v>
      </c>
    </row>
    <row r="18" spans="1:10" ht="39" customHeight="1" x14ac:dyDescent="0.2">
      <c r="A18" s="42" t="s">
        <v>144</v>
      </c>
      <c r="B18" s="41" t="s">
        <v>30</v>
      </c>
      <c r="C18" s="41" t="s">
        <v>145</v>
      </c>
      <c r="D18" s="41" t="s">
        <v>2289</v>
      </c>
      <c r="E18" s="40" t="s">
        <v>32</v>
      </c>
      <c r="F18" s="42" t="s">
        <v>2937</v>
      </c>
      <c r="G18" s="42" t="s">
        <v>2936</v>
      </c>
      <c r="H18" s="42" t="s">
        <v>2935</v>
      </c>
      <c r="I18" s="42" t="s">
        <v>1454</v>
      </c>
      <c r="J18" s="42" t="s">
        <v>2934</v>
      </c>
    </row>
    <row r="19" spans="1:10" ht="26.1" customHeight="1" x14ac:dyDescent="0.2">
      <c r="A19" s="42" t="s">
        <v>240</v>
      </c>
      <c r="B19" s="41" t="s">
        <v>30</v>
      </c>
      <c r="C19" s="41" t="s">
        <v>241</v>
      </c>
      <c r="D19" s="41" t="s">
        <v>1258</v>
      </c>
      <c r="E19" s="40" t="s">
        <v>162</v>
      </c>
      <c r="F19" s="42" t="s">
        <v>2933</v>
      </c>
      <c r="G19" s="42" t="s">
        <v>1158</v>
      </c>
      <c r="H19" s="42" t="s">
        <v>2932</v>
      </c>
      <c r="I19" s="42" t="s">
        <v>2931</v>
      </c>
      <c r="J19" s="42" t="s">
        <v>2930</v>
      </c>
    </row>
    <row r="20" spans="1:10" ht="51.95" customHeight="1" x14ac:dyDescent="0.2">
      <c r="A20" s="42" t="s">
        <v>469</v>
      </c>
      <c r="B20" s="41" t="s">
        <v>25</v>
      </c>
      <c r="C20" s="41" t="s">
        <v>470</v>
      </c>
      <c r="D20" s="41" t="s">
        <v>1050</v>
      </c>
      <c r="E20" s="40" t="s">
        <v>32</v>
      </c>
      <c r="F20" s="42" t="s">
        <v>1207</v>
      </c>
      <c r="G20" s="42" t="s">
        <v>2929</v>
      </c>
      <c r="H20" s="42" t="s">
        <v>2928</v>
      </c>
      <c r="I20" s="42" t="s">
        <v>2927</v>
      </c>
      <c r="J20" s="42" t="s">
        <v>2926</v>
      </c>
    </row>
    <row r="21" spans="1:10" ht="65.099999999999994" customHeight="1" x14ac:dyDescent="0.2">
      <c r="A21" s="42" t="s">
        <v>450</v>
      </c>
      <c r="B21" s="41" t="s">
        <v>25</v>
      </c>
      <c r="C21" s="41" t="s">
        <v>451</v>
      </c>
      <c r="D21" s="41" t="s">
        <v>1429</v>
      </c>
      <c r="E21" s="40" t="s">
        <v>27</v>
      </c>
      <c r="F21" s="42" t="s">
        <v>2925</v>
      </c>
      <c r="G21" s="42" t="s">
        <v>2924</v>
      </c>
      <c r="H21" s="42" t="s">
        <v>2923</v>
      </c>
      <c r="I21" s="42" t="s">
        <v>2922</v>
      </c>
      <c r="J21" s="42" t="s">
        <v>2921</v>
      </c>
    </row>
    <row r="22" spans="1:10" ht="26.1" customHeight="1" x14ac:dyDescent="0.2">
      <c r="A22" s="42" t="s">
        <v>190</v>
      </c>
      <c r="B22" s="41" t="s">
        <v>58</v>
      </c>
      <c r="C22" s="41" t="s">
        <v>191</v>
      </c>
      <c r="D22" s="41" t="s">
        <v>2197</v>
      </c>
      <c r="E22" s="40" t="s">
        <v>32</v>
      </c>
      <c r="F22" s="42" t="s">
        <v>2192</v>
      </c>
      <c r="G22" s="42" t="s">
        <v>2920</v>
      </c>
      <c r="H22" s="42" t="s">
        <v>2919</v>
      </c>
      <c r="I22" s="42" t="s">
        <v>2914</v>
      </c>
      <c r="J22" s="42" t="s">
        <v>2918</v>
      </c>
    </row>
    <row r="23" spans="1:10" ht="39" customHeight="1" x14ac:dyDescent="0.2">
      <c r="A23" s="42" t="s">
        <v>217</v>
      </c>
      <c r="B23" s="41" t="s">
        <v>30</v>
      </c>
      <c r="C23" s="41" t="s">
        <v>218</v>
      </c>
      <c r="D23" s="41" t="s">
        <v>1247</v>
      </c>
      <c r="E23" s="40" t="s">
        <v>162</v>
      </c>
      <c r="F23" s="42" t="s">
        <v>2917</v>
      </c>
      <c r="G23" s="42" t="s">
        <v>2916</v>
      </c>
      <c r="H23" s="42" t="s">
        <v>2915</v>
      </c>
      <c r="I23" s="42" t="s">
        <v>2914</v>
      </c>
      <c r="J23" s="42" t="s">
        <v>2913</v>
      </c>
    </row>
    <row r="24" spans="1:10" ht="51.95" customHeight="1" x14ac:dyDescent="0.2">
      <c r="A24" s="42" t="s">
        <v>223</v>
      </c>
      <c r="B24" s="41" t="s">
        <v>30</v>
      </c>
      <c r="C24" s="41" t="s">
        <v>224</v>
      </c>
      <c r="D24" s="41" t="s">
        <v>2167</v>
      </c>
      <c r="E24" s="40" t="s">
        <v>162</v>
      </c>
      <c r="F24" s="42" t="s">
        <v>2912</v>
      </c>
      <c r="G24" s="42" t="s">
        <v>2911</v>
      </c>
      <c r="H24" s="42" t="s">
        <v>2910</v>
      </c>
      <c r="I24" s="42" t="s">
        <v>1270</v>
      </c>
      <c r="J24" s="42" t="s">
        <v>2909</v>
      </c>
    </row>
    <row r="25" spans="1:10" ht="51.95" customHeight="1" x14ac:dyDescent="0.2">
      <c r="A25" s="42" t="s">
        <v>472</v>
      </c>
      <c r="B25" s="41" t="s">
        <v>30</v>
      </c>
      <c r="C25" s="41" t="s">
        <v>473</v>
      </c>
      <c r="D25" s="41" t="s">
        <v>1195</v>
      </c>
      <c r="E25" s="40" t="s">
        <v>32</v>
      </c>
      <c r="F25" s="42" t="s">
        <v>2908</v>
      </c>
      <c r="G25" s="42" t="s">
        <v>2907</v>
      </c>
      <c r="H25" s="42" t="s">
        <v>2906</v>
      </c>
      <c r="I25" s="42" t="s">
        <v>2480</v>
      </c>
      <c r="J25" s="42" t="s">
        <v>2905</v>
      </c>
    </row>
    <row r="26" spans="1:10" ht="26.1" customHeight="1" x14ac:dyDescent="0.2">
      <c r="A26" s="42" t="s">
        <v>513</v>
      </c>
      <c r="B26" s="41" t="s">
        <v>25</v>
      </c>
      <c r="C26" s="41" t="s">
        <v>514</v>
      </c>
      <c r="D26" s="41" t="s">
        <v>1181</v>
      </c>
      <c r="E26" s="40" t="s">
        <v>32</v>
      </c>
      <c r="F26" s="42" t="s">
        <v>1178</v>
      </c>
      <c r="G26" s="42" t="s">
        <v>1179</v>
      </c>
      <c r="H26" s="42" t="s">
        <v>2904</v>
      </c>
      <c r="I26" s="42" t="s">
        <v>1574</v>
      </c>
      <c r="J26" s="42" t="s">
        <v>2903</v>
      </c>
    </row>
    <row r="27" spans="1:10" ht="51.95" customHeight="1" x14ac:dyDescent="0.2">
      <c r="A27" s="42" t="s">
        <v>494</v>
      </c>
      <c r="B27" s="41" t="s">
        <v>30</v>
      </c>
      <c r="C27" s="41" t="s">
        <v>495</v>
      </c>
      <c r="D27" s="41" t="s">
        <v>1055</v>
      </c>
      <c r="E27" s="40" t="s">
        <v>32</v>
      </c>
      <c r="F27" s="42" t="s">
        <v>2902</v>
      </c>
      <c r="G27" s="42" t="s">
        <v>2901</v>
      </c>
      <c r="H27" s="42" t="s">
        <v>2900</v>
      </c>
      <c r="I27" s="42" t="s">
        <v>759</v>
      </c>
      <c r="J27" s="42" t="s">
        <v>2899</v>
      </c>
    </row>
    <row r="28" spans="1:10" ht="39" customHeight="1" x14ac:dyDescent="0.2">
      <c r="A28" s="42" t="s">
        <v>477</v>
      </c>
      <c r="B28" s="41" t="s">
        <v>30</v>
      </c>
      <c r="C28" s="41" t="s">
        <v>478</v>
      </c>
      <c r="D28" s="41" t="s">
        <v>1206</v>
      </c>
      <c r="E28" s="40" t="s">
        <v>32</v>
      </c>
      <c r="F28" s="42" t="s">
        <v>1197</v>
      </c>
      <c r="G28" s="42" t="s">
        <v>2898</v>
      </c>
      <c r="H28" s="42" t="s">
        <v>2897</v>
      </c>
      <c r="I28" s="42" t="s">
        <v>971</v>
      </c>
      <c r="J28" s="42" t="s">
        <v>2896</v>
      </c>
    </row>
    <row r="29" spans="1:10" ht="26.1" customHeight="1" x14ac:dyDescent="0.2">
      <c r="A29" s="42" t="s">
        <v>202</v>
      </c>
      <c r="B29" s="41" t="s">
        <v>30</v>
      </c>
      <c r="C29" s="41" t="s">
        <v>203</v>
      </c>
      <c r="D29" s="41" t="s">
        <v>1258</v>
      </c>
      <c r="E29" s="40" t="s">
        <v>162</v>
      </c>
      <c r="F29" s="42" t="s">
        <v>2895</v>
      </c>
      <c r="G29" s="42" t="s">
        <v>2894</v>
      </c>
      <c r="H29" s="42" t="s">
        <v>2893</v>
      </c>
      <c r="I29" s="42" t="s">
        <v>2102</v>
      </c>
      <c r="J29" s="42" t="s">
        <v>2892</v>
      </c>
    </row>
    <row r="30" spans="1:10" ht="39" customHeight="1" x14ac:dyDescent="0.2">
      <c r="A30" s="42" t="s">
        <v>111</v>
      </c>
      <c r="B30" s="41" t="s">
        <v>30</v>
      </c>
      <c r="C30" s="41" t="s">
        <v>112</v>
      </c>
      <c r="D30" s="41" t="s">
        <v>2314</v>
      </c>
      <c r="E30" s="40" t="s">
        <v>100</v>
      </c>
      <c r="F30" s="42" t="s">
        <v>2891</v>
      </c>
      <c r="G30" s="42" t="s">
        <v>2890</v>
      </c>
      <c r="H30" s="42" t="s">
        <v>2889</v>
      </c>
      <c r="I30" s="42" t="s">
        <v>1372</v>
      </c>
      <c r="J30" s="42" t="s">
        <v>2888</v>
      </c>
    </row>
    <row r="31" spans="1:10" ht="24" customHeight="1" x14ac:dyDescent="0.2">
      <c r="A31" s="42" t="s">
        <v>454</v>
      </c>
      <c r="B31" s="41" t="s">
        <v>25</v>
      </c>
      <c r="C31" s="41" t="s">
        <v>455</v>
      </c>
      <c r="D31" s="41" t="s">
        <v>1275</v>
      </c>
      <c r="E31" s="40" t="s">
        <v>32</v>
      </c>
      <c r="F31" s="42" t="s">
        <v>1263</v>
      </c>
      <c r="G31" s="42" t="s">
        <v>2069</v>
      </c>
      <c r="H31" s="42" t="s">
        <v>2887</v>
      </c>
      <c r="I31" s="42" t="s">
        <v>1641</v>
      </c>
      <c r="J31" s="42" t="s">
        <v>2886</v>
      </c>
    </row>
    <row r="32" spans="1:10" ht="26.1" customHeight="1" x14ac:dyDescent="0.2">
      <c r="A32" s="51" t="s">
        <v>508</v>
      </c>
      <c r="B32" s="50" t="s">
        <v>30</v>
      </c>
      <c r="C32" s="50" t="s">
        <v>509</v>
      </c>
      <c r="D32" s="50" t="s">
        <v>1187</v>
      </c>
      <c r="E32" s="49" t="s">
        <v>32</v>
      </c>
      <c r="F32" s="51" t="s">
        <v>1182</v>
      </c>
      <c r="G32" s="51" t="s">
        <v>1939</v>
      </c>
      <c r="H32" s="51" t="s">
        <v>2885</v>
      </c>
      <c r="I32" s="51" t="s">
        <v>1267</v>
      </c>
      <c r="J32" s="51" t="s">
        <v>2884</v>
      </c>
    </row>
    <row r="33" spans="1:10" ht="26.1" customHeight="1" x14ac:dyDescent="0.2">
      <c r="A33" s="51" t="s">
        <v>39</v>
      </c>
      <c r="B33" s="50" t="s">
        <v>25</v>
      </c>
      <c r="C33" s="50" t="s">
        <v>40</v>
      </c>
      <c r="D33" s="50" t="s">
        <v>2443</v>
      </c>
      <c r="E33" s="49" t="s">
        <v>41</v>
      </c>
      <c r="F33" s="51" t="s">
        <v>2639</v>
      </c>
      <c r="G33" s="51" t="s">
        <v>2439</v>
      </c>
      <c r="H33" s="51" t="s">
        <v>2883</v>
      </c>
      <c r="I33" s="51" t="s">
        <v>981</v>
      </c>
      <c r="J33" s="51" t="s">
        <v>2882</v>
      </c>
    </row>
    <row r="34" spans="1:10" ht="39" customHeight="1" x14ac:dyDescent="0.2">
      <c r="A34" s="51" t="s">
        <v>129</v>
      </c>
      <c r="B34" s="50" t="s">
        <v>30</v>
      </c>
      <c r="C34" s="50" t="s">
        <v>130</v>
      </c>
      <c r="D34" s="50" t="s">
        <v>2314</v>
      </c>
      <c r="E34" s="49" t="s">
        <v>100</v>
      </c>
      <c r="F34" s="51" t="s">
        <v>2881</v>
      </c>
      <c r="G34" s="51" t="s">
        <v>2880</v>
      </c>
      <c r="H34" s="51" t="s">
        <v>2879</v>
      </c>
      <c r="I34" s="51" t="s">
        <v>881</v>
      </c>
      <c r="J34" s="51" t="s">
        <v>2878</v>
      </c>
    </row>
    <row r="35" spans="1:10" ht="26.1" customHeight="1" x14ac:dyDescent="0.2">
      <c r="A35" s="51" t="s">
        <v>505</v>
      </c>
      <c r="B35" s="50" t="s">
        <v>30</v>
      </c>
      <c r="C35" s="50" t="s">
        <v>506</v>
      </c>
      <c r="D35" s="50" t="s">
        <v>1187</v>
      </c>
      <c r="E35" s="49" t="s">
        <v>32</v>
      </c>
      <c r="F35" s="51" t="s">
        <v>1182</v>
      </c>
      <c r="G35" s="51" t="s">
        <v>2877</v>
      </c>
      <c r="H35" s="51" t="s">
        <v>2876</v>
      </c>
      <c r="I35" s="51" t="s">
        <v>2875</v>
      </c>
      <c r="J35" s="51" t="s">
        <v>2874</v>
      </c>
    </row>
    <row r="36" spans="1:10" ht="51.95" customHeight="1" x14ac:dyDescent="0.2">
      <c r="A36" s="51" t="s">
        <v>243</v>
      </c>
      <c r="B36" s="50" t="s">
        <v>244</v>
      </c>
      <c r="C36" s="50" t="s">
        <v>245</v>
      </c>
      <c r="D36" s="50">
        <v>15</v>
      </c>
      <c r="E36" s="49" t="s">
        <v>162</v>
      </c>
      <c r="F36" s="51" t="s">
        <v>2873</v>
      </c>
      <c r="G36" s="51" t="s">
        <v>2872</v>
      </c>
      <c r="H36" s="51" t="s">
        <v>2871</v>
      </c>
      <c r="I36" s="51" t="s">
        <v>2079</v>
      </c>
      <c r="J36" s="51" t="s">
        <v>2870</v>
      </c>
    </row>
    <row r="37" spans="1:10" ht="51.95" customHeight="1" x14ac:dyDescent="0.2">
      <c r="A37" s="51" t="s">
        <v>164</v>
      </c>
      <c r="B37" s="50" t="s">
        <v>30</v>
      </c>
      <c r="C37" s="50" t="s">
        <v>165</v>
      </c>
      <c r="D37" s="50" t="s">
        <v>2259</v>
      </c>
      <c r="E37" s="49" t="s">
        <v>67</v>
      </c>
      <c r="F37" s="51" t="s">
        <v>2668</v>
      </c>
      <c r="G37" s="51" t="s">
        <v>2869</v>
      </c>
      <c r="H37" s="51" t="s">
        <v>2868</v>
      </c>
      <c r="I37" s="51" t="s">
        <v>1933</v>
      </c>
      <c r="J37" s="51" t="s">
        <v>2867</v>
      </c>
    </row>
    <row r="38" spans="1:10" ht="26.1" customHeight="1" x14ac:dyDescent="0.2">
      <c r="A38" s="51" t="s">
        <v>47</v>
      </c>
      <c r="B38" s="50" t="s">
        <v>48</v>
      </c>
      <c r="C38" s="50" t="s">
        <v>49</v>
      </c>
      <c r="D38" s="50" t="s">
        <v>2436</v>
      </c>
      <c r="E38" s="49" t="s">
        <v>45</v>
      </c>
      <c r="F38" s="51" t="s">
        <v>2639</v>
      </c>
      <c r="G38" s="51" t="s">
        <v>2866</v>
      </c>
      <c r="H38" s="51" t="s">
        <v>2865</v>
      </c>
      <c r="I38" s="51" t="s">
        <v>968</v>
      </c>
      <c r="J38" s="51" t="s">
        <v>2864</v>
      </c>
    </row>
    <row r="39" spans="1:10" ht="26.1" customHeight="1" x14ac:dyDescent="0.2">
      <c r="A39" s="51" t="s">
        <v>516</v>
      </c>
      <c r="B39" s="50" t="s">
        <v>25</v>
      </c>
      <c r="C39" s="50" t="s">
        <v>517</v>
      </c>
      <c r="D39" s="50" t="s">
        <v>1177</v>
      </c>
      <c r="E39" s="49" t="s">
        <v>32</v>
      </c>
      <c r="F39" s="51" t="s">
        <v>1130</v>
      </c>
      <c r="G39" s="51" t="s">
        <v>2863</v>
      </c>
      <c r="H39" s="51" t="s">
        <v>2862</v>
      </c>
      <c r="I39" s="51" t="s">
        <v>2861</v>
      </c>
      <c r="J39" s="51" t="s">
        <v>2860</v>
      </c>
    </row>
    <row r="40" spans="1:10" ht="39" customHeight="1" x14ac:dyDescent="0.2">
      <c r="A40" s="51" t="s">
        <v>550</v>
      </c>
      <c r="B40" s="50" t="s">
        <v>551</v>
      </c>
      <c r="C40" s="50" t="s">
        <v>552</v>
      </c>
      <c r="D40" s="50">
        <v>15</v>
      </c>
      <c r="E40" s="49" t="s">
        <v>32</v>
      </c>
      <c r="F40" s="51" t="s">
        <v>2859</v>
      </c>
      <c r="G40" s="51" t="s">
        <v>2858</v>
      </c>
      <c r="H40" s="51" t="s">
        <v>2857</v>
      </c>
      <c r="I40" s="51" t="s">
        <v>2856</v>
      </c>
      <c r="J40" s="51" t="s">
        <v>2855</v>
      </c>
    </row>
    <row r="41" spans="1:10" ht="51.95" customHeight="1" x14ac:dyDescent="0.2">
      <c r="A41" s="51" t="s">
        <v>389</v>
      </c>
      <c r="B41" s="50" t="s">
        <v>30</v>
      </c>
      <c r="C41" s="50" t="s">
        <v>390</v>
      </c>
      <c r="D41" s="50" t="s">
        <v>1607</v>
      </c>
      <c r="E41" s="49" t="s">
        <v>67</v>
      </c>
      <c r="F41" s="51" t="s">
        <v>2491</v>
      </c>
      <c r="G41" s="51" t="s">
        <v>2854</v>
      </c>
      <c r="H41" s="51" t="s">
        <v>2854</v>
      </c>
      <c r="I41" s="51" t="s">
        <v>1389</v>
      </c>
      <c r="J41" s="51" t="s">
        <v>2853</v>
      </c>
    </row>
    <row r="42" spans="1:10" ht="51.95" customHeight="1" x14ac:dyDescent="0.2">
      <c r="A42" s="51" t="s">
        <v>182</v>
      </c>
      <c r="B42" s="50" t="s">
        <v>30</v>
      </c>
      <c r="C42" s="50" t="s">
        <v>183</v>
      </c>
      <c r="D42" s="50" t="s">
        <v>2223</v>
      </c>
      <c r="E42" s="49" t="s">
        <v>32</v>
      </c>
      <c r="F42" s="51" t="s">
        <v>2207</v>
      </c>
      <c r="G42" s="51" t="s">
        <v>2852</v>
      </c>
      <c r="H42" s="51" t="s">
        <v>2851</v>
      </c>
      <c r="I42" s="51" t="s">
        <v>1389</v>
      </c>
      <c r="J42" s="51" t="s">
        <v>2850</v>
      </c>
    </row>
    <row r="43" spans="1:10" ht="39" customHeight="1" x14ac:dyDescent="0.2">
      <c r="A43" s="51" t="s">
        <v>259</v>
      </c>
      <c r="B43" s="50" t="s">
        <v>25</v>
      </c>
      <c r="C43" s="50" t="s">
        <v>260</v>
      </c>
      <c r="D43" s="50" t="s">
        <v>1719</v>
      </c>
      <c r="E43" s="49" t="s">
        <v>254</v>
      </c>
      <c r="F43" s="51" t="s">
        <v>2491</v>
      </c>
      <c r="G43" s="51" t="s">
        <v>2849</v>
      </c>
      <c r="H43" s="51" t="s">
        <v>2849</v>
      </c>
      <c r="I43" s="51" t="s">
        <v>1389</v>
      </c>
      <c r="J43" s="51" t="s">
        <v>2848</v>
      </c>
    </row>
    <row r="44" spans="1:10" ht="39" customHeight="1" x14ac:dyDescent="0.2">
      <c r="A44" s="51" t="s">
        <v>108</v>
      </c>
      <c r="B44" s="50" t="s">
        <v>30</v>
      </c>
      <c r="C44" s="50" t="s">
        <v>109</v>
      </c>
      <c r="D44" s="50" t="s">
        <v>2314</v>
      </c>
      <c r="E44" s="49" t="s">
        <v>100</v>
      </c>
      <c r="F44" s="51" t="s">
        <v>2847</v>
      </c>
      <c r="G44" s="51" t="s">
        <v>2846</v>
      </c>
      <c r="H44" s="51" t="s">
        <v>2845</v>
      </c>
      <c r="I44" s="51" t="s">
        <v>1687</v>
      </c>
      <c r="J44" s="51" t="s">
        <v>2844</v>
      </c>
    </row>
    <row r="45" spans="1:10" ht="78" customHeight="1" x14ac:dyDescent="0.2">
      <c r="A45" s="51" t="s">
        <v>51</v>
      </c>
      <c r="B45" s="50" t="s">
        <v>52</v>
      </c>
      <c r="C45" s="50" t="s">
        <v>53</v>
      </c>
      <c r="D45" s="50" t="s">
        <v>1101</v>
      </c>
      <c r="E45" s="49" t="s">
        <v>41</v>
      </c>
      <c r="F45" s="51" t="s">
        <v>2639</v>
      </c>
      <c r="G45" s="51" t="s">
        <v>2843</v>
      </c>
      <c r="H45" s="51" t="s">
        <v>2842</v>
      </c>
      <c r="I45" s="51" t="s">
        <v>1271</v>
      </c>
      <c r="J45" s="51" t="s">
        <v>2841</v>
      </c>
    </row>
    <row r="46" spans="1:10" ht="51.95" customHeight="1" x14ac:dyDescent="0.2">
      <c r="A46" s="51" t="s">
        <v>483</v>
      </c>
      <c r="B46" s="50" t="s">
        <v>30</v>
      </c>
      <c r="C46" s="50" t="s">
        <v>484</v>
      </c>
      <c r="D46" s="50" t="s">
        <v>1059</v>
      </c>
      <c r="E46" s="49" t="s">
        <v>32</v>
      </c>
      <c r="F46" s="51" t="s">
        <v>1196</v>
      </c>
      <c r="G46" s="51" t="s">
        <v>2840</v>
      </c>
      <c r="H46" s="51" t="s">
        <v>2839</v>
      </c>
      <c r="I46" s="51" t="s">
        <v>878</v>
      </c>
      <c r="J46" s="51" t="s">
        <v>2838</v>
      </c>
    </row>
    <row r="47" spans="1:10" ht="51.95" customHeight="1" x14ac:dyDescent="0.2">
      <c r="A47" s="51" t="s">
        <v>436</v>
      </c>
      <c r="B47" s="50" t="s">
        <v>30</v>
      </c>
      <c r="C47" s="50" t="s">
        <v>437</v>
      </c>
      <c r="D47" s="50" t="s">
        <v>1480</v>
      </c>
      <c r="E47" s="49" t="s">
        <v>162</v>
      </c>
      <c r="F47" s="51" t="s">
        <v>2646</v>
      </c>
      <c r="G47" s="51" t="s">
        <v>2837</v>
      </c>
      <c r="H47" s="51" t="s">
        <v>2836</v>
      </c>
      <c r="I47" s="51" t="s">
        <v>1220</v>
      </c>
      <c r="J47" s="51" t="s">
        <v>2835</v>
      </c>
    </row>
    <row r="48" spans="1:10" ht="51.95" customHeight="1" x14ac:dyDescent="0.2">
      <c r="A48" s="51" t="s">
        <v>157</v>
      </c>
      <c r="B48" s="50" t="s">
        <v>30</v>
      </c>
      <c r="C48" s="50" t="s">
        <v>158</v>
      </c>
      <c r="D48" s="50" t="s">
        <v>2259</v>
      </c>
      <c r="E48" s="49" t="s">
        <v>67</v>
      </c>
      <c r="F48" s="51" t="s">
        <v>2544</v>
      </c>
      <c r="G48" s="51" t="s">
        <v>2834</v>
      </c>
      <c r="H48" s="51" t="s">
        <v>2833</v>
      </c>
      <c r="I48" s="51" t="s">
        <v>2832</v>
      </c>
      <c r="J48" s="51" t="s">
        <v>2831</v>
      </c>
    </row>
    <row r="49" spans="1:10" ht="39" customHeight="1" x14ac:dyDescent="0.2">
      <c r="A49" s="51" t="s">
        <v>323</v>
      </c>
      <c r="B49" s="50" t="s">
        <v>25</v>
      </c>
      <c r="C49" s="50" t="s">
        <v>324</v>
      </c>
      <c r="D49" s="50" t="s">
        <v>1929</v>
      </c>
      <c r="E49" s="49" t="s">
        <v>254</v>
      </c>
      <c r="F49" s="51" t="s">
        <v>2632</v>
      </c>
      <c r="G49" s="51" t="s">
        <v>2830</v>
      </c>
      <c r="H49" s="51" t="s">
        <v>2829</v>
      </c>
      <c r="I49" s="51" t="s">
        <v>990</v>
      </c>
      <c r="J49" s="51" t="s">
        <v>2828</v>
      </c>
    </row>
    <row r="50" spans="1:10" ht="26.1" customHeight="1" x14ac:dyDescent="0.2">
      <c r="A50" s="51" t="s">
        <v>405</v>
      </c>
      <c r="B50" s="50" t="s">
        <v>25</v>
      </c>
      <c r="C50" s="50" t="s">
        <v>406</v>
      </c>
      <c r="D50" s="50" t="s">
        <v>1556</v>
      </c>
      <c r="E50" s="49" t="s">
        <v>254</v>
      </c>
      <c r="F50" s="51" t="s">
        <v>2497</v>
      </c>
      <c r="G50" s="51" t="s">
        <v>2827</v>
      </c>
      <c r="H50" s="51" t="s">
        <v>2826</v>
      </c>
      <c r="I50" s="51" t="s">
        <v>990</v>
      </c>
      <c r="J50" s="51" t="s">
        <v>2825</v>
      </c>
    </row>
    <row r="51" spans="1:10" ht="51.95" customHeight="1" x14ac:dyDescent="0.2">
      <c r="A51" s="51" t="s">
        <v>123</v>
      </c>
      <c r="B51" s="50" t="s">
        <v>30</v>
      </c>
      <c r="C51" s="50" t="s">
        <v>124</v>
      </c>
      <c r="D51" s="50" t="s">
        <v>2289</v>
      </c>
      <c r="E51" s="49" t="s">
        <v>32</v>
      </c>
      <c r="F51" s="51" t="s">
        <v>2824</v>
      </c>
      <c r="G51" s="51" t="s">
        <v>2823</v>
      </c>
      <c r="H51" s="51" t="s">
        <v>2822</v>
      </c>
      <c r="I51" s="51" t="s">
        <v>967</v>
      </c>
      <c r="J51" s="51" t="s">
        <v>2821</v>
      </c>
    </row>
    <row r="52" spans="1:10" ht="39" customHeight="1" x14ac:dyDescent="0.2">
      <c r="A52" s="51" t="s">
        <v>396</v>
      </c>
      <c r="B52" s="50" t="s">
        <v>30</v>
      </c>
      <c r="C52" s="50" t="s">
        <v>397</v>
      </c>
      <c r="D52" s="50" t="s">
        <v>1546</v>
      </c>
      <c r="E52" s="49" t="s">
        <v>162</v>
      </c>
      <c r="F52" s="51" t="s">
        <v>2820</v>
      </c>
      <c r="G52" s="51" t="s">
        <v>2819</v>
      </c>
      <c r="H52" s="51" t="s">
        <v>2818</v>
      </c>
      <c r="I52" s="51" t="s">
        <v>967</v>
      </c>
      <c r="J52" s="51" t="s">
        <v>2817</v>
      </c>
    </row>
    <row r="53" spans="1:10" ht="39" customHeight="1" x14ac:dyDescent="0.2">
      <c r="A53" s="51" t="s">
        <v>174</v>
      </c>
      <c r="B53" s="50" t="s">
        <v>30</v>
      </c>
      <c r="C53" s="50" t="s">
        <v>175</v>
      </c>
      <c r="D53" s="50" t="s">
        <v>1206</v>
      </c>
      <c r="E53" s="49" t="s">
        <v>32</v>
      </c>
      <c r="F53" s="51" t="s">
        <v>2245</v>
      </c>
      <c r="G53" s="51" t="s">
        <v>2816</v>
      </c>
      <c r="H53" s="51" t="s">
        <v>2815</v>
      </c>
      <c r="I53" s="51" t="s">
        <v>1003</v>
      </c>
      <c r="J53" s="51" t="s">
        <v>2814</v>
      </c>
    </row>
    <row r="54" spans="1:10" ht="24" customHeight="1" x14ac:dyDescent="0.2">
      <c r="A54" s="51" t="s">
        <v>34</v>
      </c>
      <c r="B54" s="50" t="s">
        <v>30</v>
      </c>
      <c r="C54" s="50" t="s">
        <v>35</v>
      </c>
      <c r="D54" s="50" t="s">
        <v>2453</v>
      </c>
      <c r="E54" s="49" t="s">
        <v>32</v>
      </c>
      <c r="F54" s="51" t="s">
        <v>2813</v>
      </c>
      <c r="G54" s="51" t="s">
        <v>2812</v>
      </c>
      <c r="H54" s="51" t="s">
        <v>2811</v>
      </c>
      <c r="I54" s="51" t="s">
        <v>2807</v>
      </c>
      <c r="J54" s="51" t="s">
        <v>2810</v>
      </c>
    </row>
    <row r="55" spans="1:10" ht="51.95" customHeight="1" x14ac:dyDescent="0.2">
      <c r="A55" s="51" t="s">
        <v>556</v>
      </c>
      <c r="B55" s="50" t="s">
        <v>30</v>
      </c>
      <c r="C55" s="50" t="s">
        <v>557</v>
      </c>
      <c r="D55" s="50" t="s">
        <v>955</v>
      </c>
      <c r="E55" s="49" t="s">
        <v>67</v>
      </c>
      <c r="F55" s="51" t="s">
        <v>2540</v>
      </c>
      <c r="G55" s="51" t="s">
        <v>2809</v>
      </c>
      <c r="H55" s="51" t="s">
        <v>2808</v>
      </c>
      <c r="I55" s="51" t="s">
        <v>2807</v>
      </c>
      <c r="J55" s="51" t="s">
        <v>2806</v>
      </c>
    </row>
    <row r="56" spans="1:10" ht="51.95" customHeight="1" x14ac:dyDescent="0.2">
      <c r="A56" s="51" t="s">
        <v>43</v>
      </c>
      <c r="B56" s="50" t="s">
        <v>30</v>
      </c>
      <c r="C56" s="50" t="s">
        <v>44</v>
      </c>
      <c r="D56" s="50" t="s">
        <v>2405</v>
      </c>
      <c r="E56" s="49" t="s">
        <v>45</v>
      </c>
      <c r="F56" s="51" t="s">
        <v>2639</v>
      </c>
      <c r="G56" s="51" t="s">
        <v>2805</v>
      </c>
      <c r="H56" s="51" t="s">
        <v>2804</v>
      </c>
      <c r="I56" s="51" t="s">
        <v>1222</v>
      </c>
      <c r="J56" s="51" t="s">
        <v>2803</v>
      </c>
    </row>
    <row r="57" spans="1:10" ht="39" customHeight="1" x14ac:dyDescent="0.2">
      <c r="A57" s="51" t="s">
        <v>114</v>
      </c>
      <c r="B57" s="50" t="s">
        <v>30</v>
      </c>
      <c r="C57" s="50" t="s">
        <v>115</v>
      </c>
      <c r="D57" s="50" t="s">
        <v>2307</v>
      </c>
      <c r="E57" s="49" t="s">
        <v>89</v>
      </c>
      <c r="F57" s="51" t="s">
        <v>2517</v>
      </c>
      <c r="G57" s="51" t="s">
        <v>2802</v>
      </c>
      <c r="H57" s="51" t="s">
        <v>2801</v>
      </c>
      <c r="I57" s="51" t="s">
        <v>1046</v>
      </c>
      <c r="J57" s="51" t="s">
        <v>2800</v>
      </c>
    </row>
    <row r="58" spans="1:10" ht="39" customHeight="1" x14ac:dyDescent="0.2">
      <c r="A58" s="51" t="s">
        <v>120</v>
      </c>
      <c r="B58" s="50" t="s">
        <v>30</v>
      </c>
      <c r="C58" s="50" t="s">
        <v>121</v>
      </c>
      <c r="D58" s="50" t="s">
        <v>2348</v>
      </c>
      <c r="E58" s="49" t="s">
        <v>89</v>
      </c>
      <c r="F58" s="51" t="s">
        <v>2799</v>
      </c>
      <c r="G58" s="51" t="s">
        <v>2798</v>
      </c>
      <c r="H58" s="51" t="s">
        <v>2797</v>
      </c>
      <c r="I58" s="51" t="s">
        <v>1046</v>
      </c>
      <c r="J58" s="51" t="s">
        <v>2796</v>
      </c>
    </row>
    <row r="59" spans="1:10" ht="24" customHeight="1" x14ac:dyDescent="0.2">
      <c r="A59" s="51" t="s">
        <v>603</v>
      </c>
      <c r="B59" s="50" t="s">
        <v>30</v>
      </c>
      <c r="C59" s="50" t="s">
        <v>604</v>
      </c>
      <c r="D59" s="50" t="s">
        <v>736</v>
      </c>
      <c r="E59" s="49" t="s">
        <v>32</v>
      </c>
      <c r="F59" s="51" t="s">
        <v>2795</v>
      </c>
      <c r="G59" s="51" t="s">
        <v>2794</v>
      </c>
      <c r="H59" s="51" t="s">
        <v>2793</v>
      </c>
      <c r="I59" s="51" t="s">
        <v>1046</v>
      </c>
      <c r="J59" s="51" t="s">
        <v>2792</v>
      </c>
    </row>
    <row r="60" spans="1:10" ht="65.099999999999994" customHeight="1" x14ac:dyDescent="0.2">
      <c r="A60" s="51" t="s">
        <v>525</v>
      </c>
      <c r="B60" s="50" t="s">
        <v>52</v>
      </c>
      <c r="C60" s="50" t="s">
        <v>526</v>
      </c>
      <c r="D60" s="50" t="s">
        <v>1101</v>
      </c>
      <c r="E60" s="49" t="s">
        <v>254</v>
      </c>
      <c r="F60" s="51" t="s">
        <v>2527</v>
      </c>
      <c r="G60" s="51" t="s">
        <v>2791</v>
      </c>
      <c r="H60" s="51" t="s">
        <v>2790</v>
      </c>
      <c r="I60" s="51" t="s">
        <v>789</v>
      </c>
      <c r="J60" s="51" t="s">
        <v>2789</v>
      </c>
    </row>
    <row r="61" spans="1:10" ht="51.95" customHeight="1" x14ac:dyDescent="0.2">
      <c r="A61" s="51" t="s">
        <v>439</v>
      </c>
      <c r="B61" s="50" t="s">
        <v>30</v>
      </c>
      <c r="C61" s="50" t="s">
        <v>440</v>
      </c>
      <c r="D61" s="50" t="s">
        <v>1480</v>
      </c>
      <c r="E61" s="49" t="s">
        <v>162</v>
      </c>
      <c r="F61" s="51" t="s">
        <v>2646</v>
      </c>
      <c r="G61" s="51" t="s">
        <v>2788</v>
      </c>
      <c r="H61" s="51" t="s">
        <v>2787</v>
      </c>
      <c r="I61" s="51" t="s">
        <v>789</v>
      </c>
      <c r="J61" s="51" t="s">
        <v>2786</v>
      </c>
    </row>
    <row r="62" spans="1:10" ht="39" customHeight="1" x14ac:dyDescent="0.2">
      <c r="A62" s="51" t="s">
        <v>160</v>
      </c>
      <c r="B62" s="50" t="s">
        <v>30</v>
      </c>
      <c r="C62" s="50" t="s">
        <v>161</v>
      </c>
      <c r="D62" s="50" t="s">
        <v>2267</v>
      </c>
      <c r="E62" s="49" t="s">
        <v>162</v>
      </c>
      <c r="F62" s="51" t="s">
        <v>2262</v>
      </c>
      <c r="G62" s="51" t="s">
        <v>2785</v>
      </c>
      <c r="H62" s="51" t="s">
        <v>2784</v>
      </c>
      <c r="I62" s="51" t="s">
        <v>985</v>
      </c>
      <c r="J62" s="51" t="s">
        <v>2783</v>
      </c>
    </row>
    <row r="63" spans="1:10" ht="26.1" customHeight="1" x14ac:dyDescent="0.2">
      <c r="A63" s="51" t="s">
        <v>502</v>
      </c>
      <c r="B63" s="50" t="s">
        <v>30</v>
      </c>
      <c r="C63" s="50" t="s">
        <v>503</v>
      </c>
      <c r="D63" s="50" t="s">
        <v>1187</v>
      </c>
      <c r="E63" s="49" t="s">
        <v>32</v>
      </c>
      <c r="F63" s="51" t="s">
        <v>1182</v>
      </c>
      <c r="G63" s="51" t="s">
        <v>1309</v>
      </c>
      <c r="H63" s="51" t="s">
        <v>2782</v>
      </c>
      <c r="I63" s="51" t="s">
        <v>985</v>
      </c>
      <c r="J63" s="51" t="s">
        <v>2781</v>
      </c>
    </row>
    <row r="64" spans="1:10" ht="51.95" customHeight="1" x14ac:dyDescent="0.2">
      <c r="A64" s="51" t="s">
        <v>91</v>
      </c>
      <c r="B64" s="50" t="s">
        <v>30</v>
      </c>
      <c r="C64" s="50" t="s">
        <v>92</v>
      </c>
      <c r="D64" s="50" t="s">
        <v>2365</v>
      </c>
      <c r="E64" s="49" t="s">
        <v>89</v>
      </c>
      <c r="F64" s="51" t="s">
        <v>2359</v>
      </c>
      <c r="G64" s="51" t="s">
        <v>2780</v>
      </c>
      <c r="H64" s="51" t="s">
        <v>2779</v>
      </c>
      <c r="I64" s="51" t="s">
        <v>985</v>
      </c>
      <c r="J64" s="51" t="s">
        <v>2778</v>
      </c>
    </row>
    <row r="65" spans="1:10" ht="24" customHeight="1" x14ac:dyDescent="0.2">
      <c r="A65" s="51" t="s">
        <v>57</v>
      </c>
      <c r="B65" s="50" t="s">
        <v>58</v>
      </c>
      <c r="C65" s="50" t="s">
        <v>59</v>
      </c>
      <c r="D65" s="50" t="s">
        <v>2197</v>
      </c>
      <c r="E65" s="49" t="s">
        <v>32</v>
      </c>
      <c r="F65" s="51" t="s">
        <v>2412</v>
      </c>
      <c r="G65" s="51" t="s">
        <v>942</v>
      </c>
      <c r="H65" s="51" t="s">
        <v>2777</v>
      </c>
      <c r="I65" s="51" t="s">
        <v>829</v>
      </c>
      <c r="J65" s="51" t="s">
        <v>2776</v>
      </c>
    </row>
    <row r="66" spans="1:10" ht="51.95" customHeight="1" x14ac:dyDescent="0.2">
      <c r="A66" s="51" t="s">
        <v>491</v>
      </c>
      <c r="B66" s="50" t="s">
        <v>30</v>
      </c>
      <c r="C66" s="50" t="s">
        <v>492</v>
      </c>
      <c r="D66" s="50" t="s">
        <v>1059</v>
      </c>
      <c r="E66" s="49" t="s">
        <v>32</v>
      </c>
      <c r="F66" s="51" t="s">
        <v>2775</v>
      </c>
      <c r="G66" s="51" t="s">
        <v>2774</v>
      </c>
      <c r="H66" s="51" t="s">
        <v>2773</v>
      </c>
      <c r="I66" s="51" t="s">
        <v>970</v>
      </c>
      <c r="J66" s="51" t="s">
        <v>2772</v>
      </c>
    </row>
    <row r="67" spans="1:10" ht="26.1" customHeight="1" x14ac:dyDescent="0.2">
      <c r="A67" s="51" t="s">
        <v>84</v>
      </c>
      <c r="B67" s="50" t="s">
        <v>30</v>
      </c>
      <c r="C67" s="50" t="s">
        <v>85</v>
      </c>
      <c r="D67" s="50" t="s">
        <v>2384</v>
      </c>
      <c r="E67" s="49" t="s">
        <v>32</v>
      </c>
      <c r="F67" s="51" t="s">
        <v>2375</v>
      </c>
      <c r="G67" s="51" t="s">
        <v>2771</v>
      </c>
      <c r="H67" s="51" t="s">
        <v>2770</v>
      </c>
      <c r="I67" s="51" t="s">
        <v>1166</v>
      </c>
      <c r="J67" s="51" t="s">
        <v>2769</v>
      </c>
    </row>
    <row r="68" spans="1:10" ht="39" customHeight="1" x14ac:dyDescent="0.2">
      <c r="A68" s="51" t="s">
        <v>117</v>
      </c>
      <c r="B68" s="50" t="s">
        <v>30</v>
      </c>
      <c r="C68" s="50" t="s">
        <v>118</v>
      </c>
      <c r="D68" s="50" t="s">
        <v>2348</v>
      </c>
      <c r="E68" s="49" t="s">
        <v>100</v>
      </c>
      <c r="F68" s="51" t="s">
        <v>2768</v>
      </c>
      <c r="G68" s="51" t="s">
        <v>2767</v>
      </c>
      <c r="H68" s="51" t="s">
        <v>2766</v>
      </c>
      <c r="I68" s="51" t="s">
        <v>1000</v>
      </c>
      <c r="J68" s="51" t="s">
        <v>2765</v>
      </c>
    </row>
    <row r="69" spans="1:10" ht="26.1" customHeight="1" x14ac:dyDescent="0.2">
      <c r="A69" s="51" t="s">
        <v>287</v>
      </c>
      <c r="B69" s="50" t="s">
        <v>268</v>
      </c>
      <c r="C69" s="50" t="s">
        <v>288</v>
      </c>
      <c r="D69" s="50">
        <v>711</v>
      </c>
      <c r="E69" s="49" t="s">
        <v>270</v>
      </c>
      <c r="F69" s="51" t="s">
        <v>2615</v>
      </c>
      <c r="G69" s="51" t="s">
        <v>2764</v>
      </c>
      <c r="H69" s="51" t="s">
        <v>2763</v>
      </c>
      <c r="I69" s="51" t="s">
        <v>1569</v>
      </c>
      <c r="J69" s="51" t="s">
        <v>2762</v>
      </c>
    </row>
    <row r="70" spans="1:10" ht="51.95" customHeight="1" x14ac:dyDescent="0.2">
      <c r="A70" s="51" t="s">
        <v>334</v>
      </c>
      <c r="B70" s="50" t="s">
        <v>52</v>
      </c>
      <c r="C70" s="50" t="s">
        <v>335</v>
      </c>
      <c r="D70" s="50" t="s">
        <v>1101</v>
      </c>
      <c r="E70" s="49" t="s">
        <v>27</v>
      </c>
      <c r="F70" s="51" t="s">
        <v>2761</v>
      </c>
      <c r="G70" s="51" t="s">
        <v>2760</v>
      </c>
      <c r="H70" s="51" t="s">
        <v>2759</v>
      </c>
      <c r="I70" s="51" t="s">
        <v>1569</v>
      </c>
      <c r="J70" s="51" t="s">
        <v>2758</v>
      </c>
    </row>
    <row r="71" spans="1:10" ht="51.95" customHeight="1" x14ac:dyDescent="0.2">
      <c r="A71" s="51" t="s">
        <v>214</v>
      </c>
      <c r="B71" s="50" t="s">
        <v>30</v>
      </c>
      <c r="C71" s="50" t="s">
        <v>215</v>
      </c>
      <c r="D71" s="50" t="s">
        <v>2167</v>
      </c>
      <c r="E71" s="49" t="s">
        <v>162</v>
      </c>
      <c r="F71" s="51" t="s">
        <v>2757</v>
      </c>
      <c r="G71" s="51" t="s">
        <v>2756</v>
      </c>
      <c r="H71" s="51" t="s">
        <v>2755</v>
      </c>
      <c r="I71" s="51" t="s">
        <v>1569</v>
      </c>
      <c r="J71" s="51" t="s">
        <v>2754</v>
      </c>
    </row>
    <row r="72" spans="1:10" ht="26.1" customHeight="1" x14ac:dyDescent="0.2">
      <c r="A72" s="51" t="s">
        <v>408</v>
      </c>
      <c r="B72" s="50" t="s">
        <v>48</v>
      </c>
      <c r="C72" s="50" t="s">
        <v>409</v>
      </c>
      <c r="D72" s="50" t="s">
        <v>1549</v>
      </c>
      <c r="E72" s="49" t="s">
        <v>67</v>
      </c>
      <c r="F72" s="51" t="s">
        <v>2491</v>
      </c>
      <c r="G72" s="51" t="s">
        <v>2753</v>
      </c>
      <c r="H72" s="51" t="s">
        <v>2753</v>
      </c>
      <c r="I72" s="51" t="s">
        <v>1569</v>
      </c>
      <c r="J72" s="51" t="s">
        <v>2752</v>
      </c>
    </row>
    <row r="73" spans="1:10" ht="26.1" customHeight="1" x14ac:dyDescent="0.2">
      <c r="A73" s="51" t="s">
        <v>228</v>
      </c>
      <c r="B73" s="50" t="s">
        <v>48</v>
      </c>
      <c r="C73" s="50" t="s">
        <v>229</v>
      </c>
      <c r="D73" s="50" t="s">
        <v>1915</v>
      </c>
      <c r="E73" s="49" t="s">
        <v>162</v>
      </c>
      <c r="F73" s="51" t="s">
        <v>2751</v>
      </c>
      <c r="G73" s="51" t="s">
        <v>2750</v>
      </c>
      <c r="H73" s="51" t="s">
        <v>2749</v>
      </c>
      <c r="I73" s="51" t="s">
        <v>920</v>
      </c>
      <c r="J73" s="51" t="s">
        <v>2748</v>
      </c>
    </row>
    <row r="74" spans="1:10" ht="39" customHeight="1" x14ac:dyDescent="0.2">
      <c r="A74" s="51" t="s">
        <v>98</v>
      </c>
      <c r="B74" s="50" t="s">
        <v>30</v>
      </c>
      <c r="C74" s="50" t="s">
        <v>99</v>
      </c>
      <c r="D74" s="50" t="s">
        <v>2314</v>
      </c>
      <c r="E74" s="49" t="s">
        <v>100</v>
      </c>
      <c r="F74" s="51" t="s">
        <v>2747</v>
      </c>
      <c r="G74" s="51" t="s">
        <v>2746</v>
      </c>
      <c r="H74" s="51" t="s">
        <v>2745</v>
      </c>
      <c r="I74" s="51" t="s">
        <v>920</v>
      </c>
      <c r="J74" s="51" t="s">
        <v>2744</v>
      </c>
    </row>
    <row r="75" spans="1:10" ht="65.099999999999994" customHeight="1" x14ac:dyDescent="0.2">
      <c r="A75" s="55" t="s">
        <v>522</v>
      </c>
      <c r="B75" s="57" t="s">
        <v>52</v>
      </c>
      <c r="C75" s="57" t="s">
        <v>523</v>
      </c>
      <c r="D75" s="57" t="s">
        <v>1101</v>
      </c>
      <c r="E75" s="56" t="s">
        <v>32</v>
      </c>
      <c r="F75" s="55" t="s">
        <v>1102</v>
      </c>
      <c r="G75" s="55" t="s">
        <v>2743</v>
      </c>
      <c r="H75" s="55" t="s">
        <v>2742</v>
      </c>
      <c r="I75" s="55" t="s">
        <v>920</v>
      </c>
      <c r="J75" s="55" t="s">
        <v>2741</v>
      </c>
    </row>
    <row r="76" spans="1:10" ht="39" customHeight="1" x14ac:dyDescent="0.2">
      <c r="A76" s="55" t="s">
        <v>126</v>
      </c>
      <c r="B76" s="57" t="s">
        <v>30</v>
      </c>
      <c r="C76" s="57" t="s">
        <v>127</v>
      </c>
      <c r="D76" s="57" t="s">
        <v>2348</v>
      </c>
      <c r="E76" s="56" t="s">
        <v>32</v>
      </c>
      <c r="F76" s="55" t="s">
        <v>2740</v>
      </c>
      <c r="G76" s="55" t="s">
        <v>2548</v>
      </c>
      <c r="H76" s="55" t="s">
        <v>2739</v>
      </c>
      <c r="I76" s="55" t="s">
        <v>920</v>
      </c>
      <c r="J76" s="55" t="s">
        <v>2738</v>
      </c>
    </row>
    <row r="77" spans="1:10" ht="26.1" customHeight="1" x14ac:dyDescent="0.2">
      <c r="A77" s="55" t="s">
        <v>310</v>
      </c>
      <c r="B77" s="57" t="s">
        <v>311</v>
      </c>
      <c r="C77" s="57" t="s">
        <v>312</v>
      </c>
      <c r="D77" s="57" t="s">
        <v>1996</v>
      </c>
      <c r="E77" s="56" t="s">
        <v>67</v>
      </c>
      <c r="F77" s="55" t="s">
        <v>2544</v>
      </c>
      <c r="G77" s="55" t="s">
        <v>2737</v>
      </c>
      <c r="H77" s="55" t="s">
        <v>2736</v>
      </c>
      <c r="I77" s="55" t="s">
        <v>920</v>
      </c>
      <c r="J77" s="55" t="s">
        <v>2735</v>
      </c>
    </row>
    <row r="78" spans="1:10" ht="24" customHeight="1" x14ac:dyDescent="0.2">
      <c r="A78" s="55" t="s">
        <v>433</v>
      </c>
      <c r="B78" s="57" t="s">
        <v>48</v>
      </c>
      <c r="C78" s="57" t="s">
        <v>434</v>
      </c>
      <c r="D78" s="57" t="s">
        <v>1491</v>
      </c>
      <c r="E78" s="56" t="s">
        <v>162</v>
      </c>
      <c r="F78" s="55" t="s">
        <v>2646</v>
      </c>
      <c r="G78" s="55" t="s">
        <v>2734</v>
      </c>
      <c r="H78" s="55" t="s">
        <v>2733</v>
      </c>
      <c r="I78" s="55" t="s">
        <v>879</v>
      </c>
      <c r="J78" s="55" t="s">
        <v>2732</v>
      </c>
    </row>
    <row r="79" spans="1:10" ht="39" customHeight="1" x14ac:dyDescent="0.2">
      <c r="A79" s="55" t="s">
        <v>29</v>
      </c>
      <c r="B79" s="57" t="s">
        <v>30</v>
      </c>
      <c r="C79" s="57" t="s">
        <v>31</v>
      </c>
      <c r="D79" s="57" t="s">
        <v>2461</v>
      </c>
      <c r="E79" s="56" t="s">
        <v>32</v>
      </c>
      <c r="F79" s="55" t="s">
        <v>2575</v>
      </c>
      <c r="G79" s="55" t="s">
        <v>2731</v>
      </c>
      <c r="H79" s="55" t="s">
        <v>2730</v>
      </c>
      <c r="I79" s="55" t="s">
        <v>1168</v>
      </c>
      <c r="J79" s="55" t="s">
        <v>2729</v>
      </c>
    </row>
    <row r="80" spans="1:10" ht="39" customHeight="1" x14ac:dyDescent="0.2">
      <c r="A80" s="55" t="s">
        <v>256</v>
      </c>
      <c r="B80" s="57" t="s">
        <v>25</v>
      </c>
      <c r="C80" s="57" t="s">
        <v>257</v>
      </c>
      <c r="D80" s="57" t="s">
        <v>1719</v>
      </c>
      <c r="E80" s="56" t="s">
        <v>254</v>
      </c>
      <c r="F80" s="55" t="s">
        <v>2491</v>
      </c>
      <c r="G80" s="55" t="s">
        <v>2728</v>
      </c>
      <c r="H80" s="55" t="s">
        <v>2728</v>
      </c>
      <c r="I80" s="55" t="s">
        <v>763</v>
      </c>
      <c r="J80" s="55" t="s">
        <v>2727</v>
      </c>
    </row>
    <row r="81" spans="1:10" ht="26.1" customHeight="1" x14ac:dyDescent="0.2">
      <c r="A81" s="55" t="s">
        <v>580</v>
      </c>
      <c r="B81" s="57" t="s">
        <v>30</v>
      </c>
      <c r="C81" s="57" t="s">
        <v>581</v>
      </c>
      <c r="D81" s="57" t="s">
        <v>955</v>
      </c>
      <c r="E81" s="56" t="s">
        <v>67</v>
      </c>
      <c r="F81" s="55" t="s">
        <v>2485</v>
      </c>
      <c r="G81" s="55" t="s">
        <v>2726</v>
      </c>
      <c r="H81" s="55" t="s">
        <v>2725</v>
      </c>
      <c r="I81" s="55" t="s">
        <v>763</v>
      </c>
      <c r="J81" s="55" t="s">
        <v>2724</v>
      </c>
    </row>
    <row r="82" spans="1:10" ht="26.1" customHeight="1" x14ac:dyDescent="0.2">
      <c r="A82" s="55" t="s">
        <v>411</v>
      </c>
      <c r="B82" s="57" t="s">
        <v>30</v>
      </c>
      <c r="C82" s="57" t="s">
        <v>412</v>
      </c>
      <c r="D82" s="57" t="s">
        <v>1546</v>
      </c>
      <c r="E82" s="56" t="s">
        <v>67</v>
      </c>
      <c r="F82" s="55" t="s">
        <v>2497</v>
      </c>
      <c r="G82" s="55" t="s">
        <v>2723</v>
      </c>
      <c r="H82" s="55" t="s">
        <v>2722</v>
      </c>
      <c r="I82" s="55" t="s">
        <v>979</v>
      </c>
      <c r="J82" s="55" t="s">
        <v>2721</v>
      </c>
    </row>
    <row r="83" spans="1:10" ht="39" customHeight="1" x14ac:dyDescent="0.2">
      <c r="A83" s="55" t="s">
        <v>442</v>
      </c>
      <c r="B83" s="57" t="s">
        <v>30</v>
      </c>
      <c r="C83" s="57" t="s">
        <v>443</v>
      </c>
      <c r="D83" s="57" t="s">
        <v>1475</v>
      </c>
      <c r="E83" s="56" t="s">
        <v>162</v>
      </c>
      <c r="F83" s="55" t="s">
        <v>2646</v>
      </c>
      <c r="G83" s="55" t="s">
        <v>2720</v>
      </c>
      <c r="H83" s="55" t="s">
        <v>2719</v>
      </c>
      <c r="I83" s="55" t="s">
        <v>979</v>
      </c>
      <c r="J83" s="55" t="s">
        <v>2718</v>
      </c>
    </row>
    <row r="84" spans="1:10" ht="39" customHeight="1" x14ac:dyDescent="0.2">
      <c r="A84" s="55" t="s">
        <v>545</v>
      </c>
      <c r="B84" s="57" t="s">
        <v>30</v>
      </c>
      <c r="C84" s="57" t="s">
        <v>546</v>
      </c>
      <c r="D84" s="57" t="s">
        <v>1030</v>
      </c>
      <c r="E84" s="56" t="s">
        <v>32</v>
      </c>
      <c r="F84" s="55" t="s">
        <v>2717</v>
      </c>
      <c r="G84" s="55" t="s">
        <v>2716</v>
      </c>
      <c r="H84" s="55" t="s">
        <v>2715</v>
      </c>
      <c r="I84" s="55" t="s">
        <v>979</v>
      </c>
      <c r="J84" s="55" t="s">
        <v>2714</v>
      </c>
    </row>
    <row r="85" spans="1:10" ht="26.1" customHeight="1" x14ac:dyDescent="0.2">
      <c r="A85" s="55" t="s">
        <v>417</v>
      </c>
      <c r="B85" s="57" t="s">
        <v>58</v>
      </c>
      <c r="C85" s="57" t="s">
        <v>418</v>
      </c>
      <c r="D85" s="57" t="s">
        <v>1518</v>
      </c>
      <c r="E85" s="56" t="s">
        <v>254</v>
      </c>
      <c r="F85" s="55" t="s">
        <v>2575</v>
      </c>
      <c r="G85" s="55" t="s">
        <v>2713</v>
      </c>
      <c r="H85" s="55" t="s">
        <v>2712</v>
      </c>
      <c r="I85" s="55" t="s">
        <v>979</v>
      </c>
      <c r="J85" s="55" t="s">
        <v>2711</v>
      </c>
    </row>
    <row r="86" spans="1:10" ht="26.1" customHeight="1" x14ac:dyDescent="0.2">
      <c r="A86" s="55" t="s">
        <v>402</v>
      </c>
      <c r="B86" s="57" t="s">
        <v>25</v>
      </c>
      <c r="C86" s="57" t="s">
        <v>403</v>
      </c>
      <c r="D86" s="57" t="s">
        <v>1584</v>
      </c>
      <c r="E86" s="56" t="s">
        <v>254</v>
      </c>
      <c r="F86" s="55" t="s">
        <v>2710</v>
      </c>
      <c r="G86" s="55" t="s">
        <v>2709</v>
      </c>
      <c r="H86" s="55" t="s">
        <v>2708</v>
      </c>
      <c r="I86" s="55" t="s">
        <v>810</v>
      </c>
      <c r="J86" s="55" t="s">
        <v>2707</v>
      </c>
    </row>
    <row r="87" spans="1:10" ht="39" customHeight="1" x14ac:dyDescent="0.2">
      <c r="A87" s="55" t="s">
        <v>426</v>
      </c>
      <c r="B87" s="57" t="s">
        <v>30</v>
      </c>
      <c r="C87" s="57" t="s">
        <v>427</v>
      </c>
      <c r="D87" s="57" t="s">
        <v>1518</v>
      </c>
      <c r="E87" s="56" t="s">
        <v>67</v>
      </c>
      <c r="F87" s="55" t="s">
        <v>2491</v>
      </c>
      <c r="G87" s="55" t="s">
        <v>2706</v>
      </c>
      <c r="H87" s="55" t="s">
        <v>2706</v>
      </c>
      <c r="I87" s="55" t="s">
        <v>810</v>
      </c>
      <c r="J87" s="55" t="s">
        <v>2705</v>
      </c>
    </row>
    <row r="88" spans="1:10" ht="26.1" customHeight="1" x14ac:dyDescent="0.2">
      <c r="A88" s="55" t="s">
        <v>583</v>
      </c>
      <c r="B88" s="57" t="s">
        <v>30</v>
      </c>
      <c r="C88" s="57" t="s">
        <v>584</v>
      </c>
      <c r="D88" s="57" t="s">
        <v>941</v>
      </c>
      <c r="E88" s="56" t="s">
        <v>32</v>
      </c>
      <c r="F88" s="55" t="s">
        <v>934</v>
      </c>
      <c r="G88" s="55" t="s">
        <v>2704</v>
      </c>
      <c r="H88" s="55" t="s">
        <v>2703</v>
      </c>
      <c r="I88" s="55" t="s">
        <v>810</v>
      </c>
      <c r="J88" s="55" t="s">
        <v>2702</v>
      </c>
    </row>
    <row r="89" spans="1:10" ht="39" customHeight="1" x14ac:dyDescent="0.2">
      <c r="A89" s="55" t="s">
        <v>606</v>
      </c>
      <c r="B89" s="57" t="s">
        <v>30</v>
      </c>
      <c r="C89" s="57" t="s">
        <v>607</v>
      </c>
      <c r="D89" s="57" t="s">
        <v>722</v>
      </c>
      <c r="E89" s="56" t="s">
        <v>608</v>
      </c>
      <c r="F89" s="55" t="s">
        <v>2701</v>
      </c>
      <c r="G89" s="55" t="s">
        <v>2098</v>
      </c>
      <c r="H89" s="55" t="s">
        <v>2700</v>
      </c>
      <c r="I89" s="55" t="s">
        <v>810</v>
      </c>
      <c r="J89" s="55" t="s">
        <v>2699</v>
      </c>
    </row>
    <row r="90" spans="1:10" ht="39" customHeight="1" x14ac:dyDescent="0.2">
      <c r="A90" s="55" t="s">
        <v>237</v>
      </c>
      <c r="B90" s="57" t="s">
        <v>30</v>
      </c>
      <c r="C90" s="57" t="s">
        <v>238</v>
      </c>
      <c r="D90" s="57" t="s">
        <v>1258</v>
      </c>
      <c r="E90" s="56" t="s">
        <v>162</v>
      </c>
      <c r="F90" s="55" t="s">
        <v>2698</v>
      </c>
      <c r="G90" s="55" t="s">
        <v>2697</v>
      </c>
      <c r="H90" s="55" t="s">
        <v>2696</v>
      </c>
      <c r="I90" s="55" t="s">
        <v>810</v>
      </c>
      <c r="J90" s="55" t="s">
        <v>2695</v>
      </c>
    </row>
    <row r="91" spans="1:10" ht="24" customHeight="1" x14ac:dyDescent="0.2">
      <c r="A91" s="55" t="s">
        <v>377</v>
      </c>
      <c r="B91" s="57" t="s">
        <v>25</v>
      </c>
      <c r="C91" s="57" t="s">
        <v>378</v>
      </c>
      <c r="D91" s="57" t="s">
        <v>1737</v>
      </c>
      <c r="E91" s="56" t="s">
        <v>254</v>
      </c>
      <c r="F91" s="55" t="s">
        <v>2485</v>
      </c>
      <c r="G91" s="55" t="s">
        <v>2694</v>
      </c>
      <c r="H91" s="55" t="s">
        <v>2693</v>
      </c>
      <c r="I91" s="55" t="s">
        <v>882</v>
      </c>
      <c r="J91" s="55" t="s">
        <v>2692</v>
      </c>
    </row>
    <row r="92" spans="1:10" ht="24" customHeight="1" x14ac:dyDescent="0.2">
      <c r="A92" s="55" t="s">
        <v>71</v>
      </c>
      <c r="B92" s="57" t="s">
        <v>58</v>
      </c>
      <c r="C92" s="57" t="s">
        <v>69</v>
      </c>
      <c r="D92" s="57" t="s">
        <v>2405</v>
      </c>
      <c r="E92" s="56" t="s">
        <v>72</v>
      </c>
      <c r="F92" s="55" t="s">
        <v>2491</v>
      </c>
      <c r="G92" s="55" t="s">
        <v>2691</v>
      </c>
      <c r="H92" s="55" t="s">
        <v>2691</v>
      </c>
      <c r="I92" s="55" t="s">
        <v>882</v>
      </c>
      <c r="J92" s="55" t="s">
        <v>2690</v>
      </c>
    </row>
    <row r="93" spans="1:10" ht="51.95" customHeight="1" x14ac:dyDescent="0.2">
      <c r="A93" s="55" t="s">
        <v>220</v>
      </c>
      <c r="B93" s="57" t="s">
        <v>30</v>
      </c>
      <c r="C93" s="57" t="s">
        <v>221</v>
      </c>
      <c r="D93" s="57" t="s">
        <v>2167</v>
      </c>
      <c r="E93" s="56" t="s">
        <v>162</v>
      </c>
      <c r="F93" s="55" t="s">
        <v>2689</v>
      </c>
      <c r="G93" s="55" t="s">
        <v>2688</v>
      </c>
      <c r="H93" s="55" t="s">
        <v>2687</v>
      </c>
      <c r="I93" s="55" t="s">
        <v>798</v>
      </c>
      <c r="J93" s="55" t="s">
        <v>2686</v>
      </c>
    </row>
    <row r="94" spans="1:10" ht="39" customHeight="1" x14ac:dyDescent="0.2">
      <c r="A94" s="55" t="s">
        <v>138</v>
      </c>
      <c r="B94" s="57" t="s">
        <v>30</v>
      </c>
      <c r="C94" s="57" t="s">
        <v>139</v>
      </c>
      <c r="D94" s="57" t="s">
        <v>2314</v>
      </c>
      <c r="E94" s="56" t="s">
        <v>100</v>
      </c>
      <c r="F94" s="55" t="s">
        <v>2685</v>
      </c>
      <c r="G94" s="55" t="s">
        <v>2684</v>
      </c>
      <c r="H94" s="55" t="s">
        <v>2683</v>
      </c>
      <c r="I94" s="55" t="s">
        <v>798</v>
      </c>
      <c r="J94" s="55" t="s">
        <v>2682</v>
      </c>
    </row>
    <row r="95" spans="1:10" ht="26.1" customHeight="1" x14ac:dyDescent="0.2">
      <c r="A95" s="55" t="s">
        <v>598</v>
      </c>
      <c r="B95" s="57" t="s">
        <v>25</v>
      </c>
      <c r="C95" s="57" t="s">
        <v>599</v>
      </c>
      <c r="D95" s="57" t="s">
        <v>860</v>
      </c>
      <c r="E95" s="56" t="s">
        <v>254</v>
      </c>
      <c r="F95" s="55" t="s">
        <v>2544</v>
      </c>
      <c r="G95" s="55" t="s">
        <v>2681</v>
      </c>
      <c r="H95" s="55" t="s">
        <v>2680</v>
      </c>
      <c r="I95" s="55" t="s">
        <v>798</v>
      </c>
      <c r="J95" s="55" t="s">
        <v>2679</v>
      </c>
    </row>
    <row r="96" spans="1:10" ht="26.1" customHeight="1" x14ac:dyDescent="0.2">
      <c r="A96" s="55" t="s">
        <v>574</v>
      </c>
      <c r="B96" s="57" t="s">
        <v>25</v>
      </c>
      <c r="C96" s="57" t="s">
        <v>575</v>
      </c>
      <c r="D96" s="57" t="s">
        <v>887</v>
      </c>
      <c r="E96" s="56" t="s">
        <v>254</v>
      </c>
      <c r="F96" s="55" t="s">
        <v>2575</v>
      </c>
      <c r="G96" s="55" t="s">
        <v>2678</v>
      </c>
      <c r="H96" s="55" t="s">
        <v>2677</v>
      </c>
      <c r="I96" s="55" t="s">
        <v>778</v>
      </c>
      <c r="J96" s="55" t="s">
        <v>2676</v>
      </c>
    </row>
    <row r="97" spans="1:10" ht="51.95" customHeight="1" x14ac:dyDescent="0.2">
      <c r="A97" s="55" t="s">
        <v>171</v>
      </c>
      <c r="B97" s="57" t="s">
        <v>30</v>
      </c>
      <c r="C97" s="57" t="s">
        <v>172</v>
      </c>
      <c r="D97" s="57" t="s">
        <v>2250</v>
      </c>
      <c r="E97" s="56" t="s">
        <v>32</v>
      </c>
      <c r="F97" s="55" t="s">
        <v>2245</v>
      </c>
      <c r="G97" s="55" t="s">
        <v>2675</v>
      </c>
      <c r="H97" s="55" t="s">
        <v>2674</v>
      </c>
      <c r="I97" s="55" t="s">
        <v>778</v>
      </c>
      <c r="J97" s="55" t="s">
        <v>2673</v>
      </c>
    </row>
    <row r="98" spans="1:10" ht="51.95" customHeight="1" x14ac:dyDescent="0.2">
      <c r="A98" s="55" t="s">
        <v>208</v>
      </c>
      <c r="B98" s="57" t="s">
        <v>30</v>
      </c>
      <c r="C98" s="57" t="s">
        <v>209</v>
      </c>
      <c r="D98" s="57" t="s">
        <v>2167</v>
      </c>
      <c r="E98" s="56" t="s">
        <v>162</v>
      </c>
      <c r="F98" s="55" t="s">
        <v>2672</v>
      </c>
      <c r="G98" s="55" t="s">
        <v>2671</v>
      </c>
      <c r="H98" s="55" t="s">
        <v>2670</v>
      </c>
      <c r="I98" s="55" t="s">
        <v>778</v>
      </c>
      <c r="J98" s="55" t="s">
        <v>2669</v>
      </c>
    </row>
    <row r="99" spans="1:10" ht="39" customHeight="1" x14ac:dyDescent="0.2">
      <c r="A99" s="55" t="s">
        <v>354</v>
      </c>
      <c r="B99" s="57" t="s">
        <v>30</v>
      </c>
      <c r="C99" s="57" t="s">
        <v>355</v>
      </c>
      <c r="D99" s="57" t="s">
        <v>955</v>
      </c>
      <c r="E99" s="56" t="s">
        <v>67</v>
      </c>
      <c r="F99" s="55" t="s">
        <v>2668</v>
      </c>
      <c r="G99" s="55" t="s">
        <v>2667</v>
      </c>
      <c r="H99" s="55" t="s">
        <v>2666</v>
      </c>
      <c r="I99" s="55" t="s">
        <v>778</v>
      </c>
      <c r="J99" s="55" t="s">
        <v>2665</v>
      </c>
    </row>
    <row r="100" spans="1:10" ht="39" customHeight="1" x14ac:dyDescent="0.2">
      <c r="A100" s="55" t="s">
        <v>363</v>
      </c>
      <c r="B100" s="57" t="s">
        <v>30</v>
      </c>
      <c r="C100" s="57" t="s">
        <v>364</v>
      </c>
      <c r="D100" s="57" t="s">
        <v>1746</v>
      </c>
      <c r="E100" s="56" t="s">
        <v>67</v>
      </c>
      <c r="F100" s="55" t="s">
        <v>2664</v>
      </c>
      <c r="G100" s="55" t="s">
        <v>2663</v>
      </c>
      <c r="H100" s="55" t="s">
        <v>2662</v>
      </c>
      <c r="I100" s="55" t="s">
        <v>778</v>
      </c>
      <c r="J100" s="55" t="s">
        <v>2661</v>
      </c>
    </row>
    <row r="101" spans="1:10" ht="26.1" customHeight="1" x14ac:dyDescent="0.2">
      <c r="A101" s="55" t="s">
        <v>595</v>
      </c>
      <c r="B101" s="57" t="s">
        <v>151</v>
      </c>
      <c r="C101" s="57" t="s">
        <v>596</v>
      </c>
      <c r="D101" s="57">
        <v>0</v>
      </c>
      <c r="E101" s="56" t="s">
        <v>254</v>
      </c>
      <c r="F101" s="55" t="s">
        <v>2491</v>
      </c>
      <c r="G101" s="55" t="s">
        <v>2660</v>
      </c>
      <c r="H101" s="55" t="s">
        <v>2660</v>
      </c>
      <c r="I101" s="55" t="s">
        <v>778</v>
      </c>
      <c r="J101" s="55" t="s">
        <v>2659</v>
      </c>
    </row>
    <row r="102" spans="1:10" ht="26.1" customHeight="1" x14ac:dyDescent="0.2">
      <c r="A102" s="55" t="s">
        <v>399</v>
      </c>
      <c r="B102" s="57" t="s">
        <v>48</v>
      </c>
      <c r="C102" s="57" t="s">
        <v>400</v>
      </c>
      <c r="D102" s="57" t="s">
        <v>1542</v>
      </c>
      <c r="E102" s="56" t="s">
        <v>162</v>
      </c>
      <c r="F102" s="55" t="s">
        <v>2658</v>
      </c>
      <c r="G102" s="55" t="s">
        <v>2657</v>
      </c>
      <c r="H102" s="55" t="s">
        <v>2656</v>
      </c>
      <c r="I102" s="55" t="s">
        <v>747</v>
      </c>
      <c r="J102" s="55" t="s">
        <v>2655</v>
      </c>
    </row>
    <row r="103" spans="1:10" ht="39" customHeight="1" x14ac:dyDescent="0.2">
      <c r="A103" s="55" t="s">
        <v>252</v>
      </c>
      <c r="B103" s="57" t="s">
        <v>25</v>
      </c>
      <c r="C103" s="57" t="s">
        <v>253</v>
      </c>
      <c r="D103" s="57" t="s">
        <v>1719</v>
      </c>
      <c r="E103" s="56" t="s">
        <v>254</v>
      </c>
      <c r="F103" s="55" t="s">
        <v>2497</v>
      </c>
      <c r="G103" s="55" t="s">
        <v>2654</v>
      </c>
      <c r="H103" s="55" t="s">
        <v>2653</v>
      </c>
      <c r="I103" s="55" t="s">
        <v>747</v>
      </c>
      <c r="J103" s="55" t="s">
        <v>2652</v>
      </c>
    </row>
    <row r="104" spans="1:10" ht="39" customHeight="1" x14ac:dyDescent="0.2">
      <c r="A104" s="55" t="s">
        <v>81</v>
      </c>
      <c r="B104" s="57" t="s">
        <v>30</v>
      </c>
      <c r="C104" s="57" t="s">
        <v>82</v>
      </c>
      <c r="D104" s="57" t="s">
        <v>2391</v>
      </c>
      <c r="E104" s="56" t="s">
        <v>32</v>
      </c>
      <c r="F104" s="55" t="s">
        <v>2375</v>
      </c>
      <c r="G104" s="55" t="s">
        <v>1221</v>
      </c>
      <c r="H104" s="55" t="s">
        <v>2651</v>
      </c>
      <c r="I104" s="55" t="s">
        <v>747</v>
      </c>
      <c r="J104" s="55" t="s">
        <v>2650</v>
      </c>
    </row>
    <row r="105" spans="1:10" ht="39" customHeight="1" x14ac:dyDescent="0.2">
      <c r="A105" s="55" t="s">
        <v>299</v>
      </c>
      <c r="B105" s="57" t="s">
        <v>52</v>
      </c>
      <c r="C105" s="57" t="s">
        <v>300</v>
      </c>
      <c r="D105" s="57" t="s">
        <v>1101</v>
      </c>
      <c r="E105" s="56" t="s">
        <v>254</v>
      </c>
      <c r="F105" s="55" t="s">
        <v>2497</v>
      </c>
      <c r="G105" s="55" t="s">
        <v>2649</v>
      </c>
      <c r="H105" s="55" t="s">
        <v>2648</v>
      </c>
      <c r="I105" s="55" t="s">
        <v>747</v>
      </c>
      <c r="J105" s="55" t="s">
        <v>2647</v>
      </c>
    </row>
    <row r="106" spans="1:10" ht="26.1" customHeight="1" x14ac:dyDescent="0.2">
      <c r="A106" s="55" t="s">
        <v>430</v>
      </c>
      <c r="B106" s="57" t="s">
        <v>25</v>
      </c>
      <c r="C106" s="57" t="s">
        <v>431</v>
      </c>
      <c r="D106" s="57" t="s">
        <v>1500</v>
      </c>
      <c r="E106" s="56" t="s">
        <v>27</v>
      </c>
      <c r="F106" s="55" t="s">
        <v>2646</v>
      </c>
      <c r="G106" s="55" t="s">
        <v>2645</v>
      </c>
      <c r="H106" s="55" t="s">
        <v>2644</v>
      </c>
      <c r="I106" s="55" t="s">
        <v>1268</v>
      </c>
      <c r="J106" s="55" t="s">
        <v>2643</v>
      </c>
    </row>
    <row r="107" spans="1:10" ht="39" customHeight="1" x14ac:dyDescent="0.2">
      <c r="A107" s="55" t="s">
        <v>577</v>
      </c>
      <c r="B107" s="57" t="s">
        <v>30</v>
      </c>
      <c r="C107" s="57" t="s">
        <v>578</v>
      </c>
      <c r="D107" s="57" t="s">
        <v>955</v>
      </c>
      <c r="E107" s="56" t="s">
        <v>67</v>
      </c>
      <c r="F107" s="55" t="s">
        <v>2575</v>
      </c>
      <c r="G107" s="55" t="s">
        <v>2642</v>
      </c>
      <c r="H107" s="55" t="s">
        <v>2641</v>
      </c>
      <c r="I107" s="55" t="s">
        <v>1268</v>
      </c>
      <c r="J107" s="55" t="s">
        <v>2640</v>
      </c>
    </row>
    <row r="108" spans="1:10" ht="26.1" customHeight="1" x14ac:dyDescent="0.2">
      <c r="A108" s="55" t="s">
        <v>305</v>
      </c>
      <c r="B108" s="57" t="s">
        <v>268</v>
      </c>
      <c r="C108" s="57" t="s">
        <v>306</v>
      </c>
      <c r="D108" s="57">
        <v>714</v>
      </c>
      <c r="E108" s="56" t="s">
        <v>270</v>
      </c>
      <c r="F108" s="55" t="s">
        <v>2639</v>
      </c>
      <c r="G108" s="55" t="s">
        <v>2638</v>
      </c>
      <c r="H108" s="55" t="s">
        <v>2637</v>
      </c>
      <c r="I108" s="55" t="s">
        <v>1268</v>
      </c>
      <c r="J108" s="55" t="s">
        <v>2636</v>
      </c>
    </row>
    <row r="109" spans="1:10" ht="26.1" customHeight="1" x14ac:dyDescent="0.2">
      <c r="A109" s="55" t="s">
        <v>314</v>
      </c>
      <c r="B109" s="57" t="s">
        <v>315</v>
      </c>
      <c r="C109" s="57" t="s">
        <v>316</v>
      </c>
      <c r="D109" s="57" t="s">
        <v>1979</v>
      </c>
      <c r="E109" s="56" t="s">
        <v>32</v>
      </c>
      <c r="F109" s="55" t="s">
        <v>2544</v>
      </c>
      <c r="G109" s="55" t="s">
        <v>2635</v>
      </c>
      <c r="H109" s="55" t="s">
        <v>2634</v>
      </c>
      <c r="I109" s="55" t="s">
        <v>1268</v>
      </c>
      <c r="J109" s="55" t="s">
        <v>2633</v>
      </c>
    </row>
    <row r="110" spans="1:10" ht="24" customHeight="1" x14ac:dyDescent="0.2">
      <c r="A110" s="55" t="s">
        <v>272</v>
      </c>
      <c r="B110" s="57" t="s">
        <v>268</v>
      </c>
      <c r="C110" s="57" t="s">
        <v>273</v>
      </c>
      <c r="D110" s="57">
        <v>725</v>
      </c>
      <c r="E110" s="56" t="s">
        <v>270</v>
      </c>
      <c r="F110" s="55" t="s">
        <v>2632</v>
      </c>
      <c r="G110" s="55" t="s">
        <v>2631</v>
      </c>
      <c r="H110" s="55" t="s">
        <v>2630</v>
      </c>
      <c r="I110" s="55" t="s">
        <v>815</v>
      </c>
      <c r="J110" s="55" t="s">
        <v>2629</v>
      </c>
    </row>
    <row r="111" spans="1:10" ht="65.099999999999994" customHeight="1" x14ac:dyDescent="0.2">
      <c r="A111" s="55" t="s">
        <v>457</v>
      </c>
      <c r="B111" s="57" t="s">
        <v>30</v>
      </c>
      <c r="C111" s="57" t="s">
        <v>458</v>
      </c>
      <c r="D111" s="57" t="s">
        <v>1258</v>
      </c>
      <c r="E111" s="56" t="s">
        <v>67</v>
      </c>
      <c r="F111" s="55" t="s">
        <v>2485</v>
      </c>
      <c r="G111" s="55" t="s">
        <v>2628</v>
      </c>
      <c r="H111" s="55" t="s">
        <v>2627</v>
      </c>
      <c r="I111" s="55" t="s">
        <v>815</v>
      </c>
      <c r="J111" s="55" t="s">
        <v>2626</v>
      </c>
    </row>
    <row r="112" spans="1:10" ht="39" customHeight="1" x14ac:dyDescent="0.2">
      <c r="A112" s="55" t="s">
        <v>264</v>
      </c>
      <c r="B112" s="57" t="s">
        <v>30</v>
      </c>
      <c r="C112" s="57" t="s">
        <v>265</v>
      </c>
      <c r="D112" s="57" t="s">
        <v>1247</v>
      </c>
      <c r="E112" s="56" t="s">
        <v>67</v>
      </c>
      <c r="F112" s="55" t="s">
        <v>2625</v>
      </c>
      <c r="G112" s="55" t="s">
        <v>2624</v>
      </c>
      <c r="H112" s="55" t="s">
        <v>2623</v>
      </c>
      <c r="I112" s="55" t="s">
        <v>815</v>
      </c>
      <c r="J112" s="55" t="s">
        <v>2622</v>
      </c>
    </row>
    <row r="113" spans="1:10" ht="65.099999999999994" customHeight="1" x14ac:dyDescent="0.2">
      <c r="A113" s="55" t="s">
        <v>193</v>
      </c>
      <c r="B113" s="57" t="s">
        <v>52</v>
      </c>
      <c r="C113" s="57" t="s">
        <v>194</v>
      </c>
      <c r="D113" s="57" t="s">
        <v>1101</v>
      </c>
      <c r="E113" s="56" t="s">
        <v>32</v>
      </c>
      <c r="F113" s="55" t="s">
        <v>2188</v>
      </c>
      <c r="G113" s="55" t="s">
        <v>2621</v>
      </c>
      <c r="H113" s="55" t="s">
        <v>2620</v>
      </c>
      <c r="I113" s="55" t="s">
        <v>815</v>
      </c>
      <c r="J113" s="55" t="s">
        <v>2619</v>
      </c>
    </row>
    <row r="114" spans="1:10" ht="26.1" customHeight="1" x14ac:dyDescent="0.2">
      <c r="A114" s="55" t="s">
        <v>302</v>
      </c>
      <c r="B114" s="57" t="s">
        <v>25</v>
      </c>
      <c r="C114" s="57" t="s">
        <v>303</v>
      </c>
      <c r="D114" s="57" t="s">
        <v>2007</v>
      </c>
      <c r="E114" s="56" t="s">
        <v>254</v>
      </c>
      <c r="F114" s="55" t="s">
        <v>2497</v>
      </c>
      <c r="G114" s="55" t="s">
        <v>2618</v>
      </c>
      <c r="H114" s="55" t="s">
        <v>2617</v>
      </c>
      <c r="I114" s="55" t="s">
        <v>815</v>
      </c>
      <c r="J114" s="55" t="s">
        <v>2616</v>
      </c>
    </row>
    <row r="115" spans="1:10" ht="51.95" customHeight="1" x14ac:dyDescent="0.2">
      <c r="A115" s="55" t="s">
        <v>342</v>
      </c>
      <c r="B115" s="57" t="s">
        <v>30</v>
      </c>
      <c r="C115" s="57" t="s">
        <v>343</v>
      </c>
      <c r="D115" s="57" t="s">
        <v>1242</v>
      </c>
      <c r="E115" s="56" t="s">
        <v>162</v>
      </c>
      <c r="F115" s="55" t="s">
        <v>2615</v>
      </c>
      <c r="G115" s="55" t="s">
        <v>2614</v>
      </c>
      <c r="H115" s="55" t="s">
        <v>2613</v>
      </c>
      <c r="I115" s="55" t="s">
        <v>815</v>
      </c>
      <c r="J115" s="55" t="s">
        <v>2612</v>
      </c>
    </row>
    <row r="116" spans="1:10" ht="51.95" customHeight="1" x14ac:dyDescent="0.2">
      <c r="A116" s="55" t="s">
        <v>205</v>
      </c>
      <c r="B116" s="57" t="s">
        <v>30</v>
      </c>
      <c r="C116" s="57" t="s">
        <v>206</v>
      </c>
      <c r="D116" s="57" t="s">
        <v>2167</v>
      </c>
      <c r="E116" s="56" t="s">
        <v>162</v>
      </c>
      <c r="F116" s="55" t="s">
        <v>2488</v>
      </c>
      <c r="G116" s="55" t="s">
        <v>2611</v>
      </c>
      <c r="H116" s="55" t="s">
        <v>2610</v>
      </c>
      <c r="I116" s="55" t="s">
        <v>815</v>
      </c>
      <c r="J116" s="55" t="s">
        <v>2609</v>
      </c>
    </row>
    <row r="117" spans="1:10" ht="26.1" customHeight="1" x14ac:dyDescent="0.2">
      <c r="A117" s="55" t="s">
        <v>326</v>
      </c>
      <c r="B117" s="57" t="s">
        <v>25</v>
      </c>
      <c r="C117" s="57" t="s">
        <v>327</v>
      </c>
      <c r="D117" s="57" t="s">
        <v>1923</v>
      </c>
      <c r="E117" s="56" t="s">
        <v>254</v>
      </c>
      <c r="F117" s="55" t="s">
        <v>2540</v>
      </c>
      <c r="G117" s="55" t="s">
        <v>2608</v>
      </c>
      <c r="H117" s="55" t="s">
        <v>2607</v>
      </c>
      <c r="I117" s="55" t="s">
        <v>815</v>
      </c>
      <c r="J117" s="55" t="s">
        <v>2606</v>
      </c>
    </row>
    <row r="118" spans="1:10" ht="24" customHeight="1" x14ac:dyDescent="0.2">
      <c r="A118" s="55" t="s">
        <v>61</v>
      </c>
      <c r="B118" s="57" t="s">
        <v>58</v>
      </c>
      <c r="C118" s="57" t="s">
        <v>62</v>
      </c>
      <c r="D118" s="57" t="s">
        <v>2405</v>
      </c>
      <c r="E118" s="56" t="s">
        <v>63</v>
      </c>
      <c r="F118" s="55" t="s">
        <v>2485</v>
      </c>
      <c r="G118" s="55" t="s">
        <v>2605</v>
      </c>
      <c r="H118" s="55" t="s">
        <v>2604</v>
      </c>
      <c r="I118" s="55" t="s">
        <v>782</v>
      </c>
      <c r="J118" s="55" t="s">
        <v>2603</v>
      </c>
    </row>
    <row r="119" spans="1:10" ht="24" customHeight="1" x14ac:dyDescent="0.2">
      <c r="A119" s="55" t="s">
        <v>65</v>
      </c>
      <c r="B119" s="57" t="s">
        <v>48</v>
      </c>
      <c r="C119" s="57" t="s">
        <v>66</v>
      </c>
      <c r="D119" s="57" t="s">
        <v>2408</v>
      </c>
      <c r="E119" s="56" t="s">
        <v>67</v>
      </c>
      <c r="F119" s="55" t="s">
        <v>2491</v>
      </c>
      <c r="G119" s="55" t="s">
        <v>2602</v>
      </c>
      <c r="H119" s="55" t="s">
        <v>2602</v>
      </c>
      <c r="I119" s="55" t="s">
        <v>782</v>
      </c>
      <c r="J119" s="55" t="s">
        <v>2601</v>
      </c>
    </row>
    <row r="120" spans="1:10" ht="26.1" customHeight="1" x14ac:dyDescent="0.2">
      <c r="A120" s="55" t="s">
        <v>565</v>
      </c>
      <c r="B120" s="57" t="s">
        <v>25</v>
      </c>
      <c r="C120" s="57" t="s">
        <v>566</v>
      </c>
      <c r="D120" s="57" t="s">
        <v>887</v>
      </c>
      <c r="E120" s="56" t="s">
        <v>254</v>
      </c>
      <c r="F120" s="55" t="s">
        <v>2540</v>
      </c>
      <c r="G120" s="55" t="s">
        <v>2600</v>
      </c>
      <c r="H120" s="55" t="s">
        <v>2599</v>
      </c>
      <c r="I120" s="55" t="s">
        <v>782</v>
      </c>
      <c r="J120" s="55" t="s">
        <v>2598</v>
      </c>
    </row>
    <row r="121" spans="1:10" ht="24" customHeight="1" x14ac:dyDescent="0.2">
      <c r="A121" s="55" t="s">
        <v>318</v>
      </c>
      <c r="B121" s="57" t="s">
        <v>25</v>
      </c>
      <c r="C121" s="57" t="s">
        <v>319</v>
      </c>
      <c r="D121" s="57" t="s">
        <v>1719</v>
      </c>
      <c r="E121" s="56" t="s">
        <v>254</v>
      </c>
      <c r="F121" s="55" t="s">
        <v>2497</v>
      </c>
      <c r="G121" s="55" t="s">
        <v>2597</v>
      </c>
      <c r="H121" s="55" t="s">
        <v>2596</v>
      </c>
      <c r="I121" s="55" t="s">
        <v>782</v>
      </c>
      <c r="J121" s="55" t="s">
        <v>2595</v>
      </c>
    </row>
    <row r="122" spans="1:10" ht="39" customHeight="1" x14ac:dyDescent="0.2">
      <c r="A122" s="55" t="s">
        <v>337</v>
      </c>
      <c r="B122" s="57" t="s">
        <v>52</v>
      </c>
      <c r="C122" s="57" t="s">
        <v>338</v>
      </c>
      <c r="D122" s="57" t="s">
        <v>1101</v>
      </c>
      <c r="E122" s="56" t="s">
        <v>254</v>
      </c>
      <c r="F122" s="55" t="s">
        <v>2594</v>
      </c>
      <c r="G122" s="55" t="s">
        <v>2593</v>
      </c>
      <c r="H122" s="55" t="s">
        <v>2592</v>
      </c>
      <c r="I122" s="55" t="s">
        <v>782</v>
      </c>
      <c r="J122" s="55" t="s">
        <v>1694</v>
      </c>
    </row>
    <row r="123" spans="1:10" ht="65.099999999999994" customHeight="1" x14ac:dyDescent="0.2">
      <c r="A123" s="55" t="s">
        <v>345</v>
      </c>
      <c r="B123" s="57" t="s">
        <v>30</v>
      </c>
      <c r="C123" s="57" t="s">
        <v>346</v>
      </c>
      <c r="D123" s="57" t="s">
        <v>1242</v>
      </c>
      <c r="E123" s="56" t="s">
        <v>162</v>
      </c>
      <c r="F123" s="55" t="s">
        <v>2527</v>
      </c>
      <c r="G123" s="55" t="s">
        <v>2591</v>
      </c>
      <c r="H123" s="55" t="s">
        <v>2590</v>
      </c>
      <c r="I123" s="55" t="s">
        <v>782</v>
      </c>
      <c r="J123" s="55" t="s">
        <v>2589</v>
      </c>
    </row>
    <row r="124" spans="1:10" ht="39" customHeight="1" x14ac:dyDescent="0.2">
      <c r="A124" s="55" t="s">
        <v>386</v>
      </c>
      <c r="B124" s="57" t="s">
        <v>30</v>
      </c>
      <c r="C124" s="57" t="s">
        <v>387</v>
      </c>
      <c r="D124" s="57" t="s">
        <v>1618</v>
      </c>
      <c r="E124" s="56" t="s">
        <v>67</v>
      </c>
      <c r="F124" s="55" t="s">
        <v>2588</v>
      </c>
      <c r="G124" s="55" t="s">
        <v>2587</v>
      </c>
      <c r="H124" s="55" t="s">
        <v>2586</v>
      </c>
      <c r="I124" s="55" t="s">
        <v>782</v>
      </c>
      <c r="J124" s="55" t="s">
        <v>2585</v>
      </c>
    </row>
    <row r="125" spans="1:10" ht="39" customHeight="1" x14ac:dyDescent="0.2">
      <c r="A125" s="55" t="s">
        <v>105</v>
      </c>
      <c r="B125" s="57" t="s">
        <v>30</v>
      </c>
      <c r="C125" s="57" t="s">
        <v>106</v>
      </c>
      <c r="D125" s="57" t="s">
        <v>2314</v>
      </c>
      <c r="E125" s="56" t="s">
        <v>100</v>
      </c>
      <c r="F125" s="55" t="s">
        <v>2584</v>
      </c>
      <c r="G125" s="55" t="s">
        <v>2583</v>
      </c>
      <c r="H125" s="55" t="s">
        <v>2582</v>
      </c>
      <c r="I125" s="55" t="s">
        <v>770</v>
      </c>
      <c r="J125" s="55" t="s">
        <v>2581</v>
      </c>
    </row>
    <row r="126" spans="1:10" ht="24" customHeight="1" x14ac:dyDescent="0.2">
      <c r="A126" s="55" t="s">
        <v>414</v>
      </c>
      <c r="B126" s="57" t="s">
        <v>48</v>
      </c>
      <c r="C126" s="57" t="s">
        <v>415</v>
      </c>
      <c r="D126" s="57" t="s">
        <v>1542</v>
      </c>
      <c r="E126" s="56" t="s">
        <v>67</v>
      </c>
      <c r="F126" s="55" t="s">
        <v>2491</v>
      </c>
      <c r="G126" s="55" t="s">
        <v>2580</v>
      </c>
      <c r="H126" s="55" t="s">
        <v>2580</v>
      </c>
      <c r="I126" s="55" t="s">
        <v>770</v>
      </c>
      <c r="J126" s="55" t="s">
        <v>2579</v>
      </c>
    </row>
    <row r="127" spans="1:10" ht="65.099999999999994" customHeight="1" x14ac:dyDescent="0.2">
      <c r="A127" s="55" t="s">
        <v>348</v>
      </c>
      <c r="B127" s="57" t="s">
        <v>30</v>
      </c>
      <c r="C127" s="57" t="s">
        <v>349</v>
      </c>
      <c r="D127" s="57" t="s">
        <v>1242</v>
      </c>
      <c r="E127" s="56" t="s">
        <v>162</v>
      </c>
      <c r="F127" s="55" t="s">
        <v>2561</v>
      </c>
      <c r="G127" s="55" t="s">
        <v>2578</v>
      </c>
      <c r="H127" s="55" t="s">
        <v>2577</v>
      </c>
      <c r="I127" s="55" t="s">
        <v>770</v>
      </c>
      <c r="J127" s="55" t="s">
        <v>2576</v>
      </c>
    </row>
    <row r="128" spans="1:10" ht="26.1" customHeight="1" x14ac:dyDescent="0.2">
      <c r="A128" s="55" t="s">
        <v>282</v>
      </c>
      <c r="B128" s="57" t="s">
        <v>30</v>
      </c>
      <c r="C128" s="57" t="s">
        <v>283</v>
      </c>
      <c r="D128" s="57" t="s">
        <v>2037</v>
      </c>
      <c r="E128" s="56" t="s">
        <v>67</v>
      </c>
      <c r="F128" s="55" t="s">
        <v>2575</v>
      </c>
      <c r="G128" s="55" t="s">
        <v>2574</v>
      </c>
      <c r="H128" s="55" t="s">
        <v>2573</v>
      </c>
      <c r="I128" s="55" t="s">
        <v>770</v>
      </c>
      <c r="J128" s="55" t="s">
        <v>2572</v>
      </c>
    </row>
    <row r="129" spans="1:10" ht="51.95" customHeight="1" x14ac:dyDescent="0.2">
      <c r="A129" s="55" t="s">
        <v>351</v>
      </c>
      <c r="B129" s="57" t="s">
        <v>30</v>
      </c>
      <c r="C129" s="57" t="s">
        <v>352</v>
      </c>
      <c r="D129" s="57" t="s">
        <v>1242</v>
      </c>
      <c r="E129" s="56" t="s">
        <v>162</v>
      </c>
      <c r="F129" s="55" t="s">
        <v>2527</v>
      </c>
      <c r="G129" s="55" t="s">
        <v>2571</v>
      </c>
      <c r="H129" s="55" t="s">
        <v>2570</v>
      </c>
      <c r="I129" s="55" t="s">
        <v>770</v>
      </c>
      <c r="J129" s="55" t="s">
        <v>2569</v>
      </c>
    </row>
    <row r="130" spans="1:10" ht="51.95" customHeight="1" x14ac:dyDescent="0.2">
      <c r="A130" s="55" t="s">
        <v>568</v>
      </c>
      <c r="B130" s="57" t="s">
        <v>25</v>
      </c>
      <c r="C130" s="57" t="s">
        <v>569</v>
      </c>
      <c r="D130" s="57" t="s">
        <v>887</v>
      </c>
      <c r="E130" s="56" t="s">
        <v>254</v>
      </c>
      <c r="F130" s="55" t="s">
        <v>2485</v>
      </c>
      <c r="G130" s="55" t="s">
        <v>2568</v>
      </c>
      <c r="H130" s="55" t="s">
        <v>2567</v>
      </c>
      <c r="I130" s="55" t="s">
        <v>770</v>
      </c>
      <c r="J130" s="55" t="s">
        <v>2566</v>
      </c>
    </row>
    <row r="131" spans="1:10" ht="26.1" customHeight="1" x14ac:dyDescent="0.2">
      <c r="A131" s="55" t="s">
        <v>571</v>
      </c>
      <c r="B131" s="57" t="s">
        <v>25</v>
      </c>
      <c r="C131" s="57" t="s">
        <v>572</v>
      </c>
      <c r="D131" s="57" t="s">
        <v>997</v>
      </c>
      <c r="E131" s="56" t="s">
        <v>27</v>
      </c>
      <c r="F131" s="55" t="s">
        <v>2565</v>
      </c>
      <c r="G131" s="55" t="s">
        <v>2564</v>
      </c>
      <c r="H131" s="55" t="s">
        <v>2563</v>
      </c>
      <c r="I131" s="55" t="s">
        <v>770</v>
      </c>
      <c r="J131" s="55" t="s">
        <v>2562</v>
      </c>
    </row>
    <row r="132" spans="1:10" ht="39" customHeight="1" x14ac:dyDescent="0.2">
      <c r="A132" s="55" t="s">
        <v>374</v>
      </c>
      <c r="B132" s="57" t="s">
        <v>30</v>
      </c>
      <c r="C132" s="57" t="s">
        <v>375</v>
      </c>
      <c r="D132" s="57" t="s">
        <v>1624</v>
      </c>
      <c r="E132" s="56" t="s">
        <v>162</v>
      </c>
      <c r="F132" s="55" t="s">
        <v>2561</v>
      </c>
      <c r="G132" s="55" t="s">
        <v>2560</v>
      </c>
      <c r="H132" s="55" t="s">
        <v>2559</v>
      </c>
      <c r="I132" s="55" t="s">
        <v>770</v>
      </c>
      <c r="J132" s="55" t="s">
        <v>2558</v>
      </c>
    </row>
    <row r="133" spans="1:10" ht="26.1" customHeight="1" x14ac:dyDescent="0.2">
      <c r="A133" s="55" t="s">
        <v>559</v>
      </c>
      <c r="B133" s="57" t="s">
        <v>30</v>
      </c>
      <c r="C133" s="57" t="s">
        <v>560</v>
      </c>
      <c r="D133" s="57" t="s">
        <v>955</v>
      </c>
      <c r="E133" s="56" t="s">
        <v>67</v>
      </c>
      <c r="F133" s="55" t="s">
        <v>2540</v>
      </c>
      <c r="G133" s="55" t="s">
        <v>2557</v>
      </c>
      <c r="H133" s="55" t="s">
        <v>2556</v>
      </c>
      <c r="I133" s="55" t="s">
        <v>770</v>
      </c>
      <c r="J133" s="55" t="s">
        <v>2555</v>
      </c>
    </row>
    <row r="134" spans="1:10" ht="26.1" customHeight="1" x14ac:dyDescent="0.2">
      <c r="A134" s="55" t="s">
        <v>275</v>
      </c>
      <c r="B134" s="57" t="s">
        <v>276</v>
      </c>
      <c r="C134" s="57" t="s">
        <v>277</v>
      </c>
      <c r="D134" s="57" t="s">
        <v>2047</v>
      </c>
      <c r="E134" s="56" t="s">
        <v>67</v>
      </c>
      <c r="F134" s="55" t="s">
        <v>2554</v>
      </c>
      <c r="G134" s="55" t="s">
        <v>1102</v>
      </c>
      <c r="H134" s="55" t="s">
        <v>2553</v>
      </c>
      <c r="I134" s="55" t="s">
        <v>770</v>
      </c>
      <c r="J134" s="55" t="s">
        <v>2552</v>
      </c>
    </row>
    <row r="135" spans="1:10" ht="24" customHeight="1" x14ac:dyDescent="0.2">
      <c r="A135" s="55" t="s">
        <v>592</v>
      </c>
      <c r="B135" s="57" t="s">
        <v>25</v>
      </c>
      <c r="C135" s="57" t="s">
        <v>593</v>
      </c>
      <c r="D135" s="57" t="s">
        <v>887</v>
      </c>
      <c r="E135" s="56" t="s">
        <v>254</v>
      </c>
      <c r="F135" s="55" t="s">
        <v>2491</v>
      </c>
      <c r="G135" s="55" t="s">
        <v>2551</v>
      </c>
      <c r="H135" s="55" t="s">
        <v>2551</v>
      </c>
      <c r="I135" s="55" t="s">
        <v>770</v>
      </c>
      <c r="J135" s="55" t="s">
        <v>2550</v>
      </c>
    </row>
    <row r="136" spans="1:10" ht="26.1" customHeight="1" x14ac:dyDescent="0.2">
      <c r="A136" s="55" t="s">
        <v>519</v>
      </c>
      <c r="B136" s="57" t="s">
        <v>30</v>
      </c>
      <c r="C136" s="57" t="s">
        <v>520</v>
      </c>
      <c r="D136" s="57" t="s">
        <v>955</v>
      </c>
      <c r="E136" s="56" t="s">
        <v>67</v>
      </c>
      <c r="F136" s="55" t="s">
        <v>2491</v>
      </c>
      <c r="G136" s="55" t="s">
        <v>2549</v>
      </c>
      <c r="H136" s="55" t="s">
        <v>2549</v>
      </c>
      <c r="I136" s="55" t="s">
        <v>770</v>
      </c>
      <c r="J136" s="55" t="s">
        <v>2548</v>
      </c>
    </row>
    <row r="137" spans="1:10" ht="39" customHeight="1" x14ac:dyDescent="0.2">
      <c r="A137" s="55" t="s">
        <v>371</v>
      </c>
      <c r="B137" s="57" t="s">
        <v>30</v>
      </c>
      <c r="C137" s="57" t="s">
        <v>372</v>
      </c>
      <c r="D137" s="57" t="s">
        <v>1624</v>
      </c>
      <c r="E137" s="56" t="s">
        <v>162</v>
      </c>
      <c r="F137" s="55" t="s">
        <v>2540</v>
      </c>
      <c r="G137" s="55" t="s">
        <v>2547</v>
      </c>
      <c r="H137" s="55" t="s">
        <v>2546</v>
      </c>
      <c r="I137" s="55" t="s">
        <v>770</v>
      </c>
      <c r="J137" s="55" t="s">
        <v>2545</v>
      </c>
    </row>
    <row r="138" spans="1:10" ht="51.95" customHeight="1" x14ac:dyDescent="0.2">
      <c r="A138" s="55" t="s">
        <v>383</v>
      </c>
      <c r="B138" s="57" t="s">
        <v>30</v>
      </c>
      <c r="C138" s="57" t="s">
        <v>384</v>
      </c>
      <c r="D138" s="57" t="s">
        <v>1621</v>
      </c>
      <c r="E138" s="56" t="s">
        <v>67</v>
      </c>
      <c r="F138" s="55" t="s">
        <v>2544</v>
      </c>
      <c r="G138" s="55" t="s">
        <v>2543</v>
      </c>
      <c r="H138" s="55" t="s">
        <v>2542</v>
      </c>
      <c r="I138" s="55" t="s">
        <v>740</v>
      </c>
      <c r="J138" s="55" t="s">
        <v>2541</v>
      </c>
    </row>
    <row r="139" spans="1:10" ht="39" customHeight="1" x14ac:dyDescent="0.2">
      <c r="A139" s="55" t="s">
        <v>231</v>
      </c>
      <c r="B139" s="57" t="s">
        <v>30</v>
      </c>
      <c r="C139" s="57" t="s">
        <v>232</v>
      </c>
      <c r="D139" s="57" t="s">
        <v>2160</v>
      </c>
      <c r="E139" s="56" t="s">
        <v>67</v>
      </c>
      <c r="F139" s="55" t="s">
        <v>2540</v>
      </c>
      <c r="G139" s="55" t="s">
        <v>2539</v>
      </c>
      <c r="H139" s="55" t="s">
        <v>2538</v>
      </c>
      <c r="I139" s="55" t="s">
        <v>740</v>
      </c>
      <c r="J139" s="55" t="s">
        <v>2537</v>
      </c>
    </row>
    <row r="140" spans="1:10" ht="26.1" customHeight="1" x14ac:dyDescent="0.2">
      <c r="A140" s="55" t="s">
        <v>528</v>
      </c>
      <c r="B140" s="57" t="s">
        <v>48</v>
      </c>
      <c r="C140" s="57" t="s">
        <v>529</v>
      </c>
      <c r="D140" s="57" t="s">
        <v>1078</v>
      </c>
      <c r="E140" s="56" t="s">
        <v>67</v>
      </c>
      <c r="F140" s="55" t="s">
        <v>2536</v>
      </c>
      <c r="G140" s="55" t="s">
        <v>1350</v>
      </c>
      <c r="H140" s="55" t="s">
        <v>2535</v>
      </c>
      <c r="I140" s="55" t="s">
        <v>740</v>
      </c>
      <c r="J140" s="55" t="s">
        <v>2534</v>
      </c>
    </row>
    <row r="141" spans="1:10" ht="26.1" customHeight="1" x14ac:dyDescent="0.2">
      <c r="A141" s="55" t="s">
        <v>293</v>
      </c>
      <c r="B141" s="57" t="s">
        <v>30</v>
      </c>
      <c r="C141" s="57" t="s">
        <v>294</v>
      </c>
      <c r="D141" s="57" t="s">
        <v>2022</v>
      </c>
      <c r="E141" s="56" t="s">
        <v>67</v>
      </c>
      <c r="F141" s="55" t="s">
        <v>2533</v>
      </c>
      <c r="G141" s="55" t="s">
        <v>1004</v>
      </c>
      <c r="H141" s="55" t="s">
        <v>2532</v>
      </c>
      <c r="I141" s="55" t="s">
        <v>740</v>
      </c>
      <c r="J141" s="55" t="s">
        <v>2531</v>
      </c>
    </row>
    <row r="142" spans="1:10" ht="39" customHeight="1" x14ac:dyDescent="0.2">
      <c r="A142" s="55" t="s">
        <v>366</v>
      </c>
      <c r="B142" s="57" t="s">
        <v>30</v>
      </c>
      <c r="C142" s="57" t="s">
        <v>367</v>
      </c>
      <c r="D142" s="57" t="s">
        <v>1746</v>
      </c>
      <c r="E142" s="56" t="s">
        <v>67</v>
      </c>
      <c r="F142" s="55" t="s">
        <v>2497</v>
      </c>
      <c r="G142" s="55" t="s">
        <v>2530</v>
      </c>
      <c r="H142" s="55" t="s">
        <v>2529</v>
      </c>
      <c r="I142" s="55" t="s">
        <v>740</v>
      </c>
      <c r="J142" s="55" t="s">
        <v>2528</v>
      </c>
    </row>
    <row r="143" spans="1:10" ht="24" customHeight="1" x14ac:dyDescent="0.2">
      <c r="A143" s="55" t="s">
        <v>267</v>
      </c>
      <c r="B143" s="57" t="s">
        <v>268</v>
      </c>
      <c r="C143" s="57" t="s">
        <v>269</v>
      </c>
      <c r="D143" s="57">
        <v>725</v>
      </c>
      <c r="E143" s="56" t="s">
        <v>270</v>
      </c>
      <c r="F143" s="55" t="s">
        <v>2527</v>
      </c>
      <c r="G143" s="55" t="s">
        <v>2526</v>
      </c>
      <c r="H143" s="55" t="s">
        <v>2525</v>
      </c>
      <c r="I143" s="55" t="s">
        <v>740</v>
      </c>
      <c r="J143" s="55" t="s">
        <v>2524</v>
      </c>
    </row>
    <row r="144" spans="1:10" ht="26.1" customHeight="1" x14ac:dyDescent="0.2">
      <c r="A144" s="55" t="s">
        <v>24</v>
      </c>
      <c r="B144" s="57" t="s">
        <v>25</v>
      </c>
      <c r="C144" s="57" t="s">
        <v>26</v>
      </c>
      <c r="D144" s="57" t="s">
        <v>2481</v>
      </c>
      <c r="E144" s="56" t="s">
        <v>27</v>
      </c>
      <c r="F144" s="55" t="s">
        <v>2523</v>
      </c>
      <c r="G144" s="55" t="s">
        <v>2522</v>
      </c>
      <c r="H144" s="55" t="s">
        <v>2521</v>
      </c>
      <c r="I144" s="55" t="s">
        <v>740</v>
      </c>
      <c r="J144" s="55" t="s">
        <v>2520</v>
      </c>
    </row>
    <row r="145" spans="1:10" ht="26.1" customHeight="1" x14ac:dyDescent="0.2">
      <c r="A145" s="55" t="s">
        <v>586</v>
      </c>
      <c r="B145" s="57" t="s">
        <v>25</v>
      </c>
      <c r="C145" s="57" t="s">
        <v>587</v>
      </c>
      <c r="D145" s="57" t="s">
        <v>887</v>
      </c>
      <c r="E145" s="56" t="s">
        <v>254</v>
      </c>
      <c r="F145" s="55" t="s">
        <v>2491</v>
      </c>
      <c r="G145" s="55" t="s">
        <v>2519</v>
      </c>
      <c r="H145" s="55" t="s">
        <v>2519</v>
      </c>
      <c r="I145" s="55" t="s">
        <v>740</v>
      </c>
      <c r="J145" s="55" t="s">
        <v>2518</v>
      </c>
    </row>
    <row r="146" spans="1:10" ht="51.95" customHeight="1" x14ac:dyDescent="0.2">
      <c r="A146" s="55" t="s">
        <v>211</v>
      </c>
      <c r="B146" s="57" t="s">
        <v>30</v>
      </c>
      <c r="C146" s="57" t="s">
        <v>212</v>
      </c>
      <c r="D146" s="57" t="s">
        <v>2167</v>
      </c>
      <c r="E146" s="56" t="s">
        <v>162</v>
      </c>
      <c r="F146" s="55" t="s">
        <v>2517</v>
      </c>
      <c r="G146" s="55" t="s">
        <v>2516</v>
      </c>
      <c r="H146" s="55" t="s">
        <v>2515</v>
      </c>
      <c r="I146" s="55" t="s">
        <v>740</v>
      </c>
      <c r="J146" s="55" t="s">
        <v>2514</v>
      </c>
    </row>
    <row r="147" spans="1:10" ht="26.1" customHeight="1" x14ac:dyDescent="0.2">
      <c r="A147" s="55" t="s">
        <v>279</v>
      </c>
      <c r="B147" s="57" t="s">
        <v>48</v>
      </c>
      <c r="C147" s="57" t="s">
        <v>280</v>
      </c>
      <c r="D147" s="57" t="s">
        <v>1542</v>
      </c>
      <c r="E147" s="56" t="s">
        <v>67</v>
      </c>
      <c r="F147" s="55" t="s">
        <v>2513</v>
      </c>
      <c r="G147" s="55" t="s">
        <v>1713</v>
      </c>
      <c r="H147" s="55" t="s">
        <v>2512</v>
      </c>
      <c r="I147" s="55" t="s">
        <v>740</v>
      </c>
      <c r="J147" s="55" t="s">
        <v>2511</v>
      </c>
    </row>
    <row r="148" spans="1:10" ht="26.1" customHeight="1" x14ac:dyDescent="0.2">
      <c r="A148" s="55" t="s">
        <v>296</v>
      </c>
      <c r="B148" s="57" t="s">
        <v>30</v>
      </c>
      <c r="C148" s="57" t="s">
        <v>297</v>
      </c>
      <c r="D148" s="57" t="s">
        <v>2022</v>
      </c>
      <c r="E148" s="56" t="s">
        <v>67</v>
      </c>
      <c r="F148" s="55" t="s">
        <v>2510</v>
      </c>
      <c r="G148" s="55" t="s">
        <v>2509</v>
      </c>
      <c r="H148" s="55" t="s">
        <v>2508</v>
      </c>
      <c r="I148" s="55" t="s">
        <v>740</v>
      </c>
      <c r="J148" s="55" t="s">
        <v>2507</v>
      </c>
    </row>
    <row r="149" spans="1:10" ht="26.1" customHeight="1" x14ac:dyDescent="0.2">
      <c r="A149" s="55" t="s">
        <v>357</v>
      </c>
      <c r="B149" s="57" t="s">
        <v>30</v>
      </c>
      <c r="C149" s="57" t="s">
        <v>358</v>
      </c>
      <c r="D149" s="57" t="s">
        <v>1746</v>
      </c>
      <c r="E149" s="56" t="s">
        <v>67</v>
      </c>
      <c r="F149" s="55" t="s">
        <v>2497</v>
      </c>
      <c r="G149" s="55" t="s">
        <v>2506</v>
      </c>
      <c r="H149" s="55" t="s">
        <v>2505</v>
      </c>
      <c r="I149" s="55" t="s">
        <v>740</v>
      </c>
      <c r="J149" s="55" t="s">
        <v>2502</v>
      </c>
    </row>
    <row r="150" spans="1:10" ht="26.1" customHeight="1" x14ac:dyDescent="0.2">
      <c r="A150" s="55" t="s">
        <v>247</v>
      </c>
      <c r="B150" s="57" t="s">
        <v>48</v>
      </c>
      <c r="C150" s="57" t="s">
        <v>248</v>
      </c>
      <c r="D150" s="57" t="s">
        <v>1542</v>
      </c>
      <c r="E150" s="56" t="s">
        <v>162</v>
      </c>
      <c r="F150" s="55" t="s">
        <v>2485</v>
      </c>
      <c r="G150" s="55" t="s">
        <v>2504</v>
      </c>
      <c r="H150" s="55" t="s">
        <v>2503</v>
      </c>
      <c r="I150" s="55" t="s">
        <v>740</v>
      </c>
      <c r="J150" s="55" t="s">
        <v>2502</v>
      </c>
    </row>
    <row r="151" spans="1:10" ht="39" customHeight="1" x14ac:dyDescent="0.2">
      <c r="A151" s="55" t="s">
        <v>290</v>
      </c>
      <c r="B151" s="57" t="s">
        <v>52</v>
      </c>
      <c r="C151" s="57" t="s">
        <v>291</v>
      </c>
      <c r="D151" s="57" t="s">
        <v>1101</v>
      </c>
      <c r="E151" s="56" t="s">
        <v>254</v>
      </c>
      <c r="F151" s="55" t="s">
        <v>2497</v>
      </c>
      <c r="G151" s="55" t="s">
        <v>2501</v>
      </c>
      <c r="H151" s="55" t="s">
        <v>2500</v>
      </c>
      <c r="I151" s="55" t="s">
        <v>740</v>
      </c>
      <c r="J151" s="55" t="s">
        <v>2499</v>
      </c>
    </row>
    <row r="152" spans="1:10" ht="51.95" customHeight="1" x14ac:dyDescent="0.2">
      <c r="A152" s="55" t="s">
        <v>460</v>
      </c>
      <c r="B152" s="57" t="s">
        <v>30</v>
      </c>
      <c r="C152" s="57" t="s">
        <v>461</v>
      </c>
      <c r="D152" s="57" t="s">
        <v>1242</v>
      </c>
      <c r="E152" s="56" t="s">
        <v>67</v>
      </c>
      <c r="F152" s="55" t="s">
        <v>2491</v>
      </c>
      <c r="G152" s="55" t="s">
        <v>2498</v>
      </c>
      <c r="H152" s="55" t="s">
        <v>2498</v>
      </c>
      <c r="I152" s="55" t="s">
        <v>740</v>
      </c>
      <c r="J152" s="55" t="s">
        <v>2494</v>
      </c>
    </row>
    <row r="153" spans="1:10" ht="26.1" customHeight="1" x14ac:dyDescent="0.2">
      <c r="A153" s="55" t="s">
        <v>360</v>
      </c>
      <c r="B153" s="57" t="s">
        <v>30</v>
      </c>
      <c r="C153" s="57" t="s">
        <v>361</v>
      </c>
      <c r="D153" s="57" t="s">
        <v>1746</v>
      </c>
      <c r="E153" s="56" t="s">
        <v>67</v>
      </c>
      <c r="F153" s="55" t="s">
        <v>2497</v>
      </c>
      <c r="G153" s="55" t="s">
        <v>2496</v>
      </c>
      <c r="H153" s="55" t="s">
        <v>2495</v>
      </c>
      <c r="I153" s="55" t="s">
        <v>740</v>
      </c>
      <c r="J153" s="55" t="s">
        <v>2494</v>
      </c>
    </row>
    <row r="154" spans="1:10" ht="24" customHeight="1" x14ac:dyDescent="0.2">
      <c r="A154" s="55" t="s">
        <v>562</v>
      </c>
      <c r="B154" s="57" t="s">
        <v>25</v>
      </c>
      <c r="C154" s="57" t="s">
        <v>563</v>
      </c>
      <c r="D154" s="57" t="s">
        <v>887</v>
      </c>
      <c r="E154" s="56" t="s">
        <v>254</v>
      </c>
      <c r="F154" s="55" t="s">
        <v>2485</v>
      </c>
      <c r="G154" s="55" t="s">
        <v>2493</v>
      </c>
      <c r="H154" s="55" t="s">
        <v>2492</v>
      </c>
      <c r="I154" s="55" t="s">
        <v>740</v>
      </c>
      <c r="J154" s="55" t="s">
        <v>2489</v>
      </c>
    </row>
    <row r="155" spans="1:10" ht="26.1" customHeight="1" x14ac:dyDescent="0.2">
      <c r="A155" s="55" t="s">
        <v>589</v>
      </c>
      <c r="B155" s="57" t="s">
        <v>25</v>
      </c>
      <c r="C155" s="57" t="s">
        <v>590</v>
      </c>
      <c r="D155" s="57" t="s">
        <v>887</v>
      </c>
      <c r="E155" s="56" t="s">
        <v>254</v>
      </c>
      <c r="F155" s="55" t="s">
        <v>2491</v>
      </c>
      <c r="G155" s="55" t="s">
        <v>2490</v>
      </c>
      <c r="H155" s="55" t="s">
        <v>2490</v>
      </c>
      <c r="I155" s="55" t="s">
        <v>740</v>
      </c>
      <c r="J155" s="55" t="s">
        <v>2489</v>
      </c>
    </row>
    <row r="156" spans="1:10" ht="39" customHeight="1" x14ac:dyDescent="0.2">
      <c r="A156" s="55" t="s">
        <v>234</v>
      </c>
      <c r="B156" s="57" t="s">
        <v>30</v>
      </c>
      <c r="C156" s="57" t="s">
        <v>235</v>
      </c>
      <c r="D156" s="57" t="s">
        <v>1247</v>
      </c>
      <c r="E156" s="56" t="s">
        <v>162</v>
      </c>
      <c r="F156" s="55" t="s">
        <v>2488</v>
      </c>
      <c r="G156" s="55" t="s">
        <v>2487</v>
      </c>
      <c r="H156" s="55" t="s">
        <v>2486</v>
      </c>
      <c r="I156" s="55" t="s">
        <v>740</v>
      </c>
      <c r="J156" s="55" t="s">
        <v>986</v>
      </c>
    </row>
    <row r="157" spans="1:10" ht="51.95" customHeight="1" x14ac:dyDescent="0.2">
      <c r="A157" s="55" t="s">
        <v>380</v>
      </c>
      <c r="B157" s="57" t="s">
        <v>30</v>
      </c>
      <c r="C157" s="57" t="s">
        <v>381</v>
      </c>
      <c r="D157" s="57" t="s">
        <v>1624</v>
      </c>
      <c r="E157" s="56" t="s">
        <v>67</v>
      </c>
      <c r="F157" s="55" t="s">
        <v>2485</v>
      </c>
      <c r="G157" s="55" t="s">
        <v>2484</v>
      </c>
      <c r="H157" s="55" t="s">
        <v>2483</v>
      </c>
      <c r="I157" s="55" t="s">
        <v>751</v>
      </c>
      <c r="J157" s="55" t="s">
        <v>986</v>
      </c>
    </row>
    <row r="158" spans="1:10" x14ac:dyDescent="0.2">
      <c r="A158" s="20"/>
      <c r="B158" s="20"/>
      <c r="C158" s="20"/>
      <c r="D158" s="20"/>
      <c r="E158" s="20"/>
      <c r="F158" s="20"/>
      <c r="G158" s="20"/>
      <c r="H158" s="20"/>
      <c r="I158" s="20"/>
      <c r="J158" s="20"/>
    </row>
    <row r="159" spans="1:10" x14ac:dyDescent="0.2">
      <c r="A159" s="167"/>
      <c r="B159" s="167"/>
      <c r="C159" s="167"/>
      <c r="D159" s="33"/>
      <c r="E159" s="22"/>
      <c r="F159" s="166" t="s">
        <v>609</v>
      </c>
      <c r="G159" s="167"/>
      <c r="H159" s="168">
        <v>2076934.93</v>
      </c>
      <c r="I159" s="167"/>
      <c r="J159" s="167"/>
    </row>
    <row r="160" spans="1:10" x14ac:dyDescent="0.2">
      <c r="A160" s="167"/>
      <c r="B160" s="167"/>
      <c r="C160" s="167"/>
      <c r="D160" s="33"/>
      <c r="E160" s="22"/>
      <c r="F160" s="166" t="s">
        <v>610</v>
      </c>
      <c r="G160" s="167"/>
      <c r="H160" s="168">
        <v>504032.85</v>
      </c>
      <c r="I160" s="167"/>
      <c r="J160" s="167"/>
    </row>
    <row r="161" spans="1:10" x14ac:dyDescent="0.2">
      <c r="A161" s="167"/>
      <c r="B161" s="167"/>
      <c r="C161" s="167"/>
      <c r="D161" s="33"/>
      <c r="E161" s="22"/>
      <c r="F161" s="166" t="s">
        <v>611</v>
      </c>
      <c r="G161" s="167"/>
      <c r="H161" s="168">
        <v>2580967.7799999998</v>
      </c>
      <c r="I161" s="167"/>
      <c r="J161" s="167"/>
    </row>
    <row r="162" spans="1:10" ht="60" customHeight="1" x14ac:dyDescent="0.2">
      <c r="A162" s="21"/>
      <c r="B162" s="21"/>
      <c r="C162" s="21"/>
      <c r="D162" s="21"/>
      <c r="E162" s="21"/>
      <c r="F162" s="21"/>
      <c r="G162" s="21"/>
      <c r="H162" s="21"/>
      <c r="I162" s="21"/>
      <c r="J162" s="21"/>
    </row>
    <row r="163" spans="1:10" ht="69.95" customHeight="1" x14ac:dyDescent="0.2">
      <c r="A163" s="169" t="s">
        <v>612</v>
      </c>
      <c r="B163" s="163"/>
      <c r="C163" s="163"/>
      <c r="D163" s="163"/>
      <c r="E163" s="163"/>
      <c r="F163" s="163"/>
      <c r="G163" s="163"/>
      <c r="H163" s="163"/>
      <c r="I163" s="163"/>
      <c r="J163" s="163"/>
    </row>
  </sheetData>
  <mergeCells count="15">
    <mergeCell ref="A163:J163"/>
    <mergeCell ref="A159:C159"/>
    <mergeCell ref="F159:G159"/>
    <mergeCell ref="H159:J159"/>
    <mergeCell ref="A160:C160"/>
    <mergeCell ref="F160:G160"/>
    <mergeCell ref="H160:J160"/>
    <mergeCell ref="A161:C161"/>
    <mergeCell ref="F161:G161"/>
    <mergeCell ref="H161:J161"/>
    <mergeCell ref="E1:G1"/>
    <mergeCell ref="H1:J1"/>
    <mergeCell ref="E2:G2"/>
    <mergeCell ref="H2:J2"/>
    <mergeCell ref="A3:J3"/>
  </mergeCells>
  <pageMargins left="0.5" right="0.5" top="1" bottom="1" header="0.5" footer="0.5"/>
  <pageSetup paperSize="9" scale="71" fitToHeight="0" orientation="landscape" r:id="rId1"/>
  <headerFooter>
    <oddHeader>&amp;L &amp;CSESI - DEPARTAMENTO REGIONAL DO MARANHÃO
CNPJ: 03.770.020/0001-30 &amp;R</oddHeader>
    <oddFooter>&amp;L &amp;C  -  -  / MA
(98) 2109-1841 / leandrorichard@fiema.org.br &amp;R</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5CFBC-DE00-41C1-B04D-46BCDDCC36A8}">
  <dimension ref="A1:F67"/>
  <sheetViews>
    <sheetView view="pageBreakPreview" zoomScale="91" zoomScaleNormal="55" zoomScaleSheetLayoutView="91" workbookViewId="0">
      <pane ySplit="9" topLeftCell="A10" activePane="bottomLeft" state="frozen"/>
      <selection activeCell="A5" sqref="A5:E6"/>
      <selection pane="bottomLeft" activeCell="A7" sqref="A7:E7"/>
    </sheetView>
  </sheetViews>
  <sheetFormatPr defaultColWidth="8" defaultRowHeight="15" x14ac:dyDescent="0.2"/>
  <cols>
    <col min="1" max="1" width="6" style="125" bestFit="1" customWidth="1"/>
    <col min="2" max="2" width="41" style="156" bestFit="1" customWidth="1"/>
    <col min="3" max="3" width="21" style="156" customWidth="1"/>
    <col min="4" max="4" width="13.375" style="157" bestFit="1" customWidth="1"/>
    <col min="5" max="5" width="58.875" style="158" customWidth="1"/>
    <col min="6" max="16384" width="8" style="125"/>
  </cols>
  <sheetData>
    <row r="1" spans="1:6" x14ac:dyDescent="0.2">
      <c r="A1" s="139"/>
      <c r="B1" s="140"/>
      <c r="C1" s="140"/>
      <c r="D1" s="141"/>
      <c r="E1" s="142"/>
    </row>
    <row r="2" spans="1:6" x14ac:dyDescent="0.2">
      <c r="A2" s="143"/>
      <c r="B2" s="127"/>
      <c r="C2" s="127"/>
      <c r="D2" s="128"/>
      <c r="E2" s="144"/>
    </row>
    <row r="3" spans="1:6" x14ac:dyDescent="0.2">
      <c r="A3" s="143"/>
      <c r="B3" s="127"/>
      <c r="C3" s="127"/>
      <c r="D3" s="128"/>
      <c r="E3" s="144"/>
    </row>
    <row r="4" spans="1:6" x14ac:dyDescent="0.2">
      <c r="A4" s="143"/>
      <c r="B4" s="127"/>
      <c r="C4" s="127"/>
      <c r="D4" s="128"/>
      <c r="E4" s="144"/>
    </row>
    <row r="5" spans="1:6" x14ac:dyDescent="0.2">
      <c r="A5" s="226" t="s">
        <v>3157</v>
      </c>
      <c r="B5" s="227"/>
      <c r="C5" s="227"/>
      <c r="D5" s="227"/>
      <c r="E5" s="228"/>
    </row>
    <row r="6" spans="1:6" x14ac:dyDescent="0.2">
      <c r="A6" s="226"/>
      <c r="B6" s="227"/>
      <c r="C6" s="227"/>
      <c r="D6" s="227"/>
      <c r="E6" s="228"/>
    </row>
    <row r="7" spans="1:6" ht="18.75" x14ac:dyDescent="0.2">
      <c r="A7" s="229" t="s">
        <v>4</v>
      </c>
      <c r="B7" s="230"/>
      <c r="C7" s="230"/>
      <c r="D7" s="230"/>
      <c r="E7" s="231"/>
    </row>
    <row r="8" spans="1:6" ht="15.75" thickBot="1" x14ac:dyDescent="0.25">
      <c r="A8" s="143"/>
      <c r="B8" s="127"/>
      <c r="C8" s="127"/>
      <c r="D8" s="128"/>
      <c r="E8" s="144"/>
    </row>
    <row r="9" spans="1:6" x14ac:dyDescent="0.2">
      <c r="A9" s="145" t="s">
        <v>3073</v>
      </c>
      <c r="B9" s="146" t="s">
        <v>3158</v>
      </c>
      <c r="C9" s="146" t="s">
        <v>3159</v>
      </c>
      <c r="D9" s="146" t="s">
        <v>3160</v>
      </c>
      <c r="E9" s="147" t="s">
        <v>3161</v>
      </c>
      <c r="F9" s="148"/>
    </row>
    <row r="10" spans="1:6" x14ac:dyDescent="0.2">
      <c r="A10" s="149">
        <v>1</v>
      </c>
      <c r="B10" s="225" t="s">
        <v>3162</v>
      </c>
      <c r="C10" s="225"/>
      <c r="D10" s="151"/>
      <c r="E10" s="152"/>
    </row>
    <row r="11" spans="1:6" x14ac:dyDescent="0.2">
      <c r="A11" s="149">
        <v>1.1000000000000001</v>
      </c>
      <c r="B11" s="153" t="s">
        <v>3163</v>
      </c>
      <c r="C11" s="154"/>
      <c r="D11" s="151"/>
      <c r="E11" s="152"/>
    </row>
    <row r="12" spans="1:6" ht="240" x14ac:dyDescent="0.2">
      <c r="A12" s="155" t="s">
        <v>3164</v>
      </c>
      <c r="B12" s="154" t="s">
        <v>3165</v>
      </c>
      <c r="C12" s="154" t="s">
        <v>3166</v>
      </c>
      <c r="D12" s="151" t="s">
        <v>3167</v>
      </c>
      <c r="E12" s="152" t="s">
        <v>3168</v>
      </c>
    </row>
    <row r="13" spans="1:6" ht="90" x14ac:dyDescent="0.2">
      <c r="A13" s="155" t="s">
        <v>3169</v>
      </c>
      <c r="B13" s="154" t="s">
        <v>3170</v>
      </c>
      <c r="C13" s="154" t="s">
        <v>3171</v>
      </c>
      <c r="D13" s="151" t="s">
        <v>3167</v>
      </c>
      <c r="E13" s="152" t="s">
        <v>3172</v>
      </c>
    </row>
    <row r="14" spans="1:6" ht="160.5" customHeight="1" x14ac:dyDescent="0.2">
      <c r="A14" s="155" t="s">
        <v>3173</v>
      </c>
      <c r="B14" s="154" t="s">
        <v>3174</v>
      </c>
      <c r="C14" s="154" t="s">
        <v>3175</v>
      </c>
      <c r="D14" s="151" t="s">
        <v>3167</v>
      </c>
      <c r="E14" s="152" t="s">
        <v>3176</v>
      </c>
    </row>
    <row r="15" spans="1:6" x14ac:dyDescent="0.2">
      <c r="A15" s="155"/>
      <c r="B15" s="154"/>
      <c r="C15" s="154"/>
      <c r="D15" s="151"/>
      <c r="E15" s="152"/>
    </row>
    <row r="16" spans="1:6" x14ac:dyDescent="0.2">
      <c r="A16" s="149">
        <v>1.2</v>
      </c>
      <c r="B16" s="153" t="s">
        <v>3177</v>
      </c>
      <c r="C16" s="154"/>
      <c r="D16" s="151"/>
      <c r="E16" s="152"/>
    </row>
    <row r="17" spans="1:5" ht="150" x14ac:dyDescent="0.2">
      <c r="A17" s="155" t="s">
        <v>3178</v>
      </c>
      <c r="B17" s="154" t="s">
        <v>3179</v>
      </c>
      <c r="C17" s="154" t="s">
        <v>3180</v>
      </c>
      <c r="D17" s="151" t="s">
        <v>3181</v>
      </c>
      <c r="E17" s="152" t="s">
        <v>3182</v>
      </c>
    </row>
    <row r="18" spans="1:5" ht="90" x14ac:dyDescent="0.2">
      <c r="A18" s="155" t="s">
        <v>3183</v>
      </c>
      <c r="B18" s="154" t="s">
        <v>3184</v>
      </c>
      <c r="C18" s="154" t="s">
        <v>3185</v>
      </c>
      <c r="D18" s="151" t="s">
        <v>3167</v>
      </c>
      <c r="E18" s="152" t="s">
        <v>3186</v>
      </c>
    </row>
    <row r="19" spans="1:5" ht="135" x14ac:dyDescent="0.2">
      <c r="A19" s="155" t="s">
        <v>3187</v>
      </c>
      <c r="B19" s="154" t="s">
        <v>3188</v>
      </c>
      <c r="C19" s="154" t="s">
        <v>3189</v>
      </c>
      <c r="D19" s="151" t="s">
        <v>3167</v>
      </c>
      <c r="E19" s="152" t="s">
        <v>3190</v>
      </c>
    </row>
    <row r="20" spans="1:5" ht="180" x14ac:dyDescent="0.2">
      <c r="A20" s="155" t="s">
        <v>3183</v>
      </c>
      <c r="B20" s="154" t="s">
        <v>3191</v>
      </c>
      <c r="C20" s="154" t="s">
        <v>3192</v>
      </c>
      <c r="D20" s="151" t="s">
        <v>3181</v>
      </c>
      <c r="E20" s="152" t="s">
        <v>3193</v>
      </c>
    </row>
    <row r="21" spans="1:5" x14ac:dyDescent="0.2">
      <c r="A21" s="155"/>
      <c r="B21" s="154"/>
      <c r="C21" s="154"/>
      <c r="D21" s="151"/>
      <c r="E21" s="152"/>
    </row>
    <row r="22" spans="1:5" x14ac:dyDescent="0.2">
      <c r="A22" s="155" t="s">
        <v>3183</v>
      </c>
      <c r="B22" s="154" t="s">
        <v>3194</v>
      </c>
      <c r="C22" s="154"/>
      <c r="D22" s="151"/>
      <c r="E22" s="152"/>
    </row>
    <row r="23" spans="1:5" ht="105" x14ac:dyDescent="0.2">
      <c r="A23" s="155" t="s">
        <v>3195</v>
      </c>
      <c r="B23" s="154" t="s">
        <v>3196</v>
      </c>
      <c r="C23" s="154" t="s">
        <v>3197</v>
      </c>
      <c r="D23" s="151" t="s">
        <v>3181</v>
      </c>
      <c r="E23" s="152" t="s">
        <v>3198</v>
      </c>
    </row>
    <row r="24" spans="1:5" ht="105" x14ac:dyDescent="0.2">
      <c r="A24" s="155" t="s">
        <v>3199</v>
      </c>
      <c r="B24" s="154" t="s">
        <v>3200</v>
      </c>
      <c r="C24" s="154" t="s">
        <v>3201</v>
      </c>
      <c r="D24" s="151" t="s">
        <v>3202</v>
      </c>
      <c r="E24" s="152" t="s">
        <v>3203</v>
      </c>
    </row>
    <row r="25" spans="1:5" x14ac:dyDescent="0.2">
      <c r="A25" s="155"/>
      <c r="B25" s="154"/>
      <c r="C25" s="154"/>
      <c r="D25" s="151"/>
      <c r="E25" s="152"/>
    </row>
    <row r="26" spans="1:5" x14ac:dyDescent="0.2">
      <c r="A26" s="155" t="s">
        <v>3187</v>
      </c>
      <c r="B26" s="154" t="s">
        <v>3204</v>
      </c>
      <c r="C26" s="154"/>
      <c r="D26" s="151"/>
      <c r="E26" s="152"/>
    </row>
    <row r="27" spans="1:5" ht="210" x14ac:dyDescent="0.2">
      <c r="A27" s="155" t="s">
        <v>3205</v>
      </c>
      <c r="B27" s="154" t="s">
        <v>3206</v>
      </c>
      <c r="C27" s="154" t="s">
        <v>3207</v>
      </c>
      <c r="D27" s="151" t="s">
        <v>3167</v>
      </c>
      <c r="E27" s="152" t="s">
        <v>3208</v>
      </c>
    </row>
    <row r="28" spans="1:5" x14ac:dyDescent="0.2">
      <c r="A28" s="155"/>
      <c r="B28" s="154"/>
      <c r="C28" s="154"/>
      <c r="D28" s="151"/>
      <c r="E28" s="152"/>
    </row>
    <row r="29" spans="1:5" x14ac:dyDescent="0.2">
      <c r="A29" s="149">
        <v>1.3</v>
      </c>
      <c r="B29" s="153" t="s">
        <v>3209</v>
      </c>
      <c r="C29" s="154"/>
      <c r="D29" s="151"/>
      <c r="E29" s="152"/>
    </row>
    <row r="30" spans="1:5" ht="300" x14ac:dyDescent="0.2">
      <c r="A30" s="155" t="s">
        <v>3210</v>
      </c>
      <c r="B30" s="154" t="s">
        <v>3211</v>
      </c>
      <c r="C30" s="154" t="s">
        <v>3212</v>
      </c>
      <c r="D30" s="151" t="s">
        <v>3167</v>
      </c>
      <c r="E30" s="152" t="s">
        <v>3213</v>
      </c>
    </row>
    <row r="31" spans="1:5" x14ac:dyDescent="0.2">
      <c r="A31" s="155"/>
      <c r="B31" s="154"/>
      <c r="C31" s="154"/>
      <c r="D31" s="151"/>
      <c r="E31" s="152"/>
    </row>
    <row r="32" spans="1:5" x14ac:dyDescent="0.2">
      <c r="A32" s="149">
        <v>2</v>
      </c>
      <c r="B32" s="225" t="s">
        <v>3214</v>
      </c>
      <c r="C32" s="225"/>
      <c r="D32" s="151"/>
      <c r="E32" s="152"/>
    </row>
    <row r="33" spans="1:5" x14ac:dyDescent="0.2">
      <c r="A33" s="149">
        <v>2.1</v>
      </c>
      <c r="B33" s="153" t="s">
        <v>3215</v>
      </c>
      <c r="C33" s="154"/>
      <c r="D33" s="151"/>
      <c r="E33" s="152"/>
    </row>
    <row r="34" spans="1:5" ht="165" x14ac:dyDescent="0.2">
      <c r="A34" s="155" t="s">
        <v>3216</v>
      </c>
      <c r="B34" s="154" t="s">
        <v>3217</v>
      </c>
      <c r="C34" s="154" t="s">
        <v>3218</v>
      </c>
      <c r="D34" s="151" t="s">
        <v>3219</v>
      </c>
      <c r="E34" s="152" t="s">
        <v>3220</v>
      </c>
    </row>
    <row r="35" spans="1:5" x14ac:dyDescent="0.2">
      <c r="A35" s="155"/>
      <c r="B35" s="154"/>
      <c r="C35" s="154"/>
      <c r="D35" s="151"/>
      <c r="E35" s="152"/>
    </row>
    <row r="36" spans="1:5" x14ac:dyDescent="0.2">
      <c r="A36" s="149">
        <v>3</v>
      </c>
      <c r="B36" s="225" t="s">
        <v>3221</v>
      </c>
      <c r="C36" s="225"/>
      <c r="D36" s="151"/>
      <c r="E36" s="152"/>
    </row>
    <row r="37" spans="1:5" x14ac:dyDescent="0.2">
      <c r="A37" s="149">
        <v>3.1</v>
      </c>
      <c r="B37" s="153" t="s">
        <v>3222</v>
      </c>
      <c r="C37" s="154"/>
      <c r="D37" s="151"/>
      <c r="E37" s="232" t="s">
        <v>3223</v>
      </c>
    </row>
    <row r="38" spans="1:5" ht="75" x14ac:dyDescent="0.2">
      <c r="A38" s="155" t="s">
        <v>3224</v>
      </c>
      <c r="B38" s="154" t="s">
        <v>3225</v>
      </c>
      <c r="C38" s="154" t="s">
        <v>3226</v>
      </c>
      <c r="D38" s="151" t="s">
        <v>3227</v>
      </c>
      <c r="E38" s="232"/>
    </row>
    <row r="39" spans="1:5" ht="90" x14ac:dyDescent="0.2">
      <c r="A39" s="155" t="s">
        <v>3228</v>
      </c>
      <c r="B39" s="154" t="s">
        <v>3229</v>
      </c>
      <c r="C39" s="154" t="s">
        <v>3230</v>
      </c>
      <c r="D39" s="151" t="s">
        <v>3227</v>
      </c>
      <c r="E39" s="232"/>
    </row>
    <row r="40" spans="1:5" x14ac:dyDescent="0.2">
      <c r="A40" s="149"/>
      <c r="B40" s="153"/>
      <c r="C40" s="154"/>
      <c r="D40" s="151"/>
      <c r="E40" s="232"/>
    </row>
    <row r="41" spans="1:5" x14ac:dyDescent="0.2">
      <c r="A41" s="149">
        <v>3.2</v>
      </c>
      <c r="B41" s="153" t="s">
        <v>3231</v>
      </c>
      <c r="C41" s="154"/>
      <c r="D41" s="151"/>
      <c r="E41" s="232"/>
    </row>
    <row r="42" spans="1:5" ht="105" x14ac:dyDescent="0.2">
      <c r="A42" s="155" t="s">
        <v>3232</v>
      </c>
      <c r="B42" s="154" t="s">
        <v>3233</v>
      </c>
      <c r="C42" s="154" t="s">
        <v>3234</v>
      </c>
      <c r="D42" s="151" t="s">
        <v>3227</v>
      </c>
      <c r="E42" s="232"/>
    </row>
    <row r="43" spans="1:5" ht="75" x14ac:dyDescent="0.2">
      <c r="A43" s="155" t="s">
        <v>3235</v>
      </c>
      <c r="B43" s="154" t="s">
        <v>3236</v>
      </c>
      <c r="C43" s="154" t="s">
        <v>3237</v>
      </c>
      <c r="D43" s="151" t="s">
        <v>3227</v>
      </c>
      <c r="E43" s="232"/>
    </row>
    <row r="44" spans="1:5" x14ac:dyDescent="0.2">
      <c r="A44" s="149"/>
      <c r="B44" s="153"/>
      <c r="C44" s="154"/>
      <c r="D44" s="151"/>
      <c r="E44" s="232"/>
    </row>
    <row r="45" spans="1:5" x14ac:dyDescent="0.2">
      <c r="A45" s="149">
        <v>3.3</v>
      </c>
      <c r="B45" s="153" t="s">
        <v>3238</v>
      </c>
      <c r="C45" s="154"/>
      <c r="D45" s="151"/>
      <c r="E45" s="232"/>
    </row>
    <row r="46" spans="1:5" ht="135" x14ac:dyDescent="0.2">
      <c r="A46" s="155" t="s">
        <v>3239</v>
      </c>
      <c r="B46" s="154" t="s">
        <v>3240</v>
      </c>
      <c r="C46" s="154" t="s">
        <v>3241</v>
      </c>
      <c r="D46" s="151" t="s">
        <v>3227</v>
      </c>
      <c r="E46" s="232"/>
    </row>
    <row r="47" spans="1:5" ht="135" x14ac:dyDescent="0.2">
      <c r="A47" s="155" t="s">
        <v>3242</v>
      </c>
      <c r="B47" s="154" t="s">
        <v>3243</v>
      </c>
      <c r="C47" s="154" t="s">
        <v>3244</v>
      </c>
      <c r="D47" s="151" t="s">
        <v>3227</v>
      </c>
      <c r="E47" s="232"/>
    </row>
    <row r="48" spans="1:5" ht="75" x14ac:dyDescent="0.2">
      <c r="A48" s="155" t="s">
        <v>3245</v>
      </c>
      <c r="B48" s="154" t="s">
        <v>3246</v>
      </c>
      <c r="C48" s="154" t="s">
        <v>3247</v>
      </c>
      <c r="D48" s="151" t="s">
        <v>3227</v>
      </c>
      <c r="E48" s="232"/>
    </row>
    <row r="49" spans="1:5" ht="120" x14ac:dyDescent="0.2">
      <c r="A49" s="155" t="s">
        <v>3245</v>
      </c>
      <c r="B49" s="154" t="s">
        <v>3248</v>
      </c>
      <c r="C49" s="154" t="s">
        <v>3249</v>
      </c>
      <c r="D49" s="151" t="s">
        <v>3227</v>
      </c>
      <c r="E49" s="232"/>
    </row>
    <row r="50" spans="1:5" x14ac:dyDescent="0.2">
      <c r="A50" s="155"/>
      <c r="B50" s="154"/>
      <c r="C50" s="154"/>
      <c r="D50" s="151"/>
      <c r="E50" s="152"/>
    </row>
    <row r="51" spans="1:5" x14ac:dyDescent="0.2">
      <c r="A51" s="149">
        <v>4</v>
      </c>
      <c r="B51" s="225" t="s">
        <v>3250</v>
      </c>
      <c r="C51" s="225"/>
      <c r="D51" s="151"/>
      <c r="E51" s="152"/>
    </row>
    <row r="52" spans="1:5" x14ac:dyDescent="0.2">
      <c r="A52" s="149">
        <v>4.0999999999999996</v>
      </c>
      <c r="B52" s="153" t="s">
        <v>3251</v>
      </c>
      <c r="C52" s="154"/>
      <c r="D52" s="151"/>
      <c r="E52" s="152"/>
    </row>
    <row r="53" spans="1:5" ht="150" x14ac:dyDescent="0.2">
      <c r="A53" s="155" t="s">
        <v>3252</v>
      </c>
      <c r="B53" s="154" t="s">
        <v>3253</v>
      </c>
      <c r="C53" s="154" t="s">
        <v>3254</v>
      </c>
      <c r="D53" s="151" t="s">
        <v>3227</v>
      </c>
      <c r="E53" s="152" t="s">
        <v>3255</v>
      </c>
    </row>
    <row r="54" spans="1:5" ht="30" x14ac:dyDescent="0.2">
      <c r="A54" s="149">
        <v>5</v>
      </c>
      <c r="B54" s="150" t="s">
        <v>3256</v>
      </c>
      <c r="C54" s="150"/>
      <c r="D54" s="151"/>
      <c r="E54" s="152"/>
    </row>
    <row r="55" spans="1:5" x14ac:dyDescent="0.2">
      <c r="A55" s="149">
        <v>5.0999999999999996</v>
      </c>
      <c r="B55" s="153" t="s">
        <v>3257</v>
      </c>
      <c r="C55" s="154"/>
      <c r="D55" s="151"/>
      <c r="E55" s="152"/>
    </row>
    <row r="56" spans="1:5" ht="135" x14ac:dyDescent="0.2">
      <c r="A56" s="155" t="s">
        <v>3258</v>
      </c>
      <c r="B56" s="154" t="s">
        <v>3259</v>
      </c>
      <c r="C56" s="154" t="s">
        <v>3260</v>
      </c>
      <c r="D56" s="151" t="s">
        <v>3227</v>
      </c>
      <c r="E56" s="152" t="s">
        <v>3261</v>
      </c>
    </row>
    <row r="57" spans="1:5" x14ac:dyDescent="0.2">
      <c r="A57" s="155"/>
      <c r="B57" s="154"/>
      <c r="C57" s="154"/>
      <c r="D57" s="151"/>
      <c r="E57" s="152"/>
    </row>
    <row r="58" spans="1:5" x14ac:dyDescent="0.2">
      <c r="A58" s="149">
        <v>5.2</v>
      </c>
      <c r="B58" s="153" t="s">
        <v>3262</v>
      </c>
      <c r="C58" s="154"/>
      <c r="D58" s="151"/>
      <c r="E58" s="152"/>
    </row>
    <row r="59" spans="1:5" ht="90" x14ac:dyDescent="0.2">
      <c r="A59" s="155" t="s">
        <v>3263</v>
      </c>
      <c r="B59" s="154" t="s">
        <v>3264</v>
      </c>
      <c r="C59" s="154" t="s">
        <v>3265</v>
      </c>
      <c r="D59" s="151" t="s">
        <v>3227</v>
      </c>
      <c r="E59" s="152" t="s">
        <v>3266</v>
      </c>
    </row>
    <row r="60" spans="1:5" ht="135" x14ac:dyDescent="0.2">
      <c r="A60" s="155" t="s">
        <v>3267</v>
      </c>
      <c r="B60" s="154" t="s">
        <v>3268</v>
      </c>
      <c r="C60" s="154" t="s">
        <v>3269</v>
      </c>
      <c r="D60" s="151" t="s">
        <v>3227</v>
      </c>
      <c r="E60" s="152" t="s">
        <v>3266</v>
      </c>
    </row>
    <row r="61" spans="1:5" x14ac:dyDescent="0.2">
      <c r="A61" s="155"/>
      <c r="B61" s="154"/>
      <c r="C61" s="154"/>
      <c r="D61" s="151"/>
      <c r="E61" s="152"/>
    </row>
    <row r="62" spans="1:5" x14ac:dyDescent="0.2">
      <c r="A62" s="149">
        <v>5.3</v>
      </c>
      <c r="B62" s="153" t="s">
        <v>3270</v>
      </c>
      <c r="C62" s="154"/>
      <c r="D62" s="151"/>
      <c r="E62" s="152"/>
    </row>
    <row r="63" spans="1:5" ht="90" x14ac:dyDescent="0.2">
      <c r="A63" s="155" t="s">
        <v>3271</v>
      </c>
      <c r="B63" s="154" t="s">
        <v>3272</v>
      </c>
      <c r="C63" s="154" t="s">
        <v>3273</v>
      </c>
      <c r="D63" s="151" t="s">
        <v>3227</v>
      </c>
      <c r="E63" s="152" t="s">
        <v>3274</v>
      </c>
    </row>
    <row r="64" spans="1:5" ht="90" x14ac:dyDescent="0.2">
      <c r="A64" s="155" t="s">
        <v>3275</v>
      </c>
      <c r="B64" s="154" t="s">
        <v>3276</v>
      </c>
      <c r="C64" s="154" t="s">
        <v>3277</v>
      </c>
      <c r="D64" s="151" t="s">
        <v>3227</v>
      </c>
      <c r="E64" s="152" t="s">
        <v>3274</v>
      </c>
    </row>
    <row r="65" spans="1:5" ht="60" x14ac:dyDescent="0.2">
      <c r="A65" s="155" t="s">
        <v>3278</v>
      </c>
      <c r="B65" s="154" t="s">
        <v>3279</v>
      </c>
      <c r="C65" s="154" t="s">
        <v>3280</v>
      </c>
      <c r="D65" s="151" t="s">
        <v>3227</v>
      </c>
      <c r="E65" s="152" t="s">
        <v>3274</v>
      </c>
    </row>
    <row r="66" spans="1:5" ht="60" x14ac:dyDescent="0.2">
      <c r="A66" s="155" t="s">
        <v>3281</v>
      </c>
      <c r="B66" s="154" t="s">
        <v>3282</v>
      </c>
      <c r="C66" s="154" t="s">
        <v>3283</v>
      </c>
      <c r="D66" s="151" t="s">
        <v>3227</v>
      </c>
      <c r="E66" s="152" t="s">
        <v>3274</v>
      </c>
    </row>
    <row r="67" spans="1:5" x14ac:dyDescent="0.2">
      <c r="A67" s="155"/>
      <c r="B67" s="154"/>
      <c r="C67" s="154"/>
      <c r="D67" s="151"/>
      <c r="E67" s="152"/>
    </row>
  </sheetData>
  <mergeCells count="7">
    <mergeCell ref="B51:C51"/>
    <mergeCell ref="A5:E6"/>
    <mergeCell ref="A7:E7"/>
    <mergeCell ref="B10:C10"/>
    <mergeCell ref="B32:C32"/>
    <mergeCell ref="B36:C36"/>
    <mergeCell ref="E37:E49"/>
  </mergeCells>
  <pageMargins left="0.31496062992125984" right="0.31496062992125984" top="0.59055118110236227" bottom="0.15748031496062992" header="0.31496062992125984" footer="0.31496062992125984"/>
  <pageSetup paperSize="9" scale="13" fitToHeight="1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C3486-4308-485E-AC50-92006E813038}">
  <sheetPr>
    <pageSetUpPr fitToPage="1"/>
  </sheetPr>
  <dimension ref="A1:X217"/>
  <sheetViews>
    <sheetView view="pageBreakPreview" zoomScale="95" zoomScaleNormal="100" zoomScaleSheetLayoutView="95" workbookViewId="0">
      <selection activeCell="C29" sqref="C28:C29"/>
    </sheetView>
  </sheetViews>
  <sheetFormatPr defaultColWidth="8.75" defaultRowHeight="15" x14ac:dyDescent="0.25"/>
  <cols>
    <col min="1" max="1" width="42.75" style="133" customWidth="1"/>
    <col min="2" max="5" width="23.375" style="133" customWidth="1"/>
    <col min="6" max="24" width="8.75" style="132"/>
    <col min="25" max="16384" width="8.75" style="133"/>
  </cols>
  <sheetData>
    <row r="1" spans="1:24" s="125" customFormat="1" x14ac:dyDescent="0.2">
      <c r="A1" s="120"/>
      <c r="B1" s="121"/>
      <c r="C1" s="121"/>
      <c r="D1" s="122"/>
      <c r="E1" s="123"/>
      <c r="F1" s="124"/>
      <c r="G1" s="124"/>
      <c r="H1" s="124"/>
      <c r="I1" s="124"/>
      <c r="J1" s="124"/>
      <c r="K1" s="124"/>
      <c r="L1" s="124"/>
      <c r="M1" s="124"/>
      <c r="N1" s="124"/>
      <c r="O1" s="124"/>
      <c r="P1" s="124"/>
      <c r="Q1" s="124"/>
      <c r="R1" s="124"/>
      <c r="S1" s="124"/>
      <c r="T1" s="124"/>
      <c r="U1" s="124"/>
      <c r="V1" s="124"/>
      <c r="W1" s="124"/>
      <c r="X1" s="124"/>
    </row>
    <row r="2" spans="1:24" s="125" customFormat="1" x14ac:dyDescent="0.2">
      <c r="A2" s="126"/>
      <c r="B2" s="127"/>
      <c r="C2" s="127"/>
      <c r="D2" s="128"/>
      <c r="E2" s="129"/>
      <c r="F2" s="124"/>
      <c r="G2" s="124"/>
      <c r="H2" s="124"/>
      <c r="I2" s="124"/>
      <c r="J2" s="124"/>
      <c r="K2" s="124"/>
      <c r="L2" s="124"/>
      <c r="M2" s="124"/>
      <c r="N2" s="124"/>
      <c r="O2" s="124"/>
      <c r="P2" s="124"/>
      <c r="Q2" s="124"/>
      <c r="R2" s="124"/>
      <c r="S2" s="124"/>
      <c r="T2" s="124"/>
      <c r="U2" s="124"/>
      <c r="V2" s="124"/>
      <c r="W2" s="124"/>
      <c r="X2" s="124"/>
    </row>
    <row r="3" spans="1:24" s="125" customFormat="1" x14ac:dyDescent="0.2">
      <c r="A3" s="126"/>
      <c r="B3" s="127"/>
      <c r="C3" s="127"/>
      <c r="D3" s="128"/>
      <c r="E3" s="129"/>
      <c r="F3" s="124"/>
      <c r="G3" s="124"/>
      <c r="H3" s="124"/>
      <c r="I3" s="124"/>
      <c r="J3" s="124"/>
      <c r="K3" s="124"/>
      <c r="L3" s="124"/>
      <c r="M3" s="124"/>
      <c r="N3" s="124"/>
      <c r="O3" s="124"/>
      <c r="P3" s="124"/>
      <c r="Q3" s="124"/>
      <c r="R3" s="124"/>
      <c r="S3" s="124"/>
      <c r="T3" s="124"/>
      <c r="U3" s="124"/>
      <c r="V3" s="124"/>
      <c r="W3" s="124"/>
      <c r="X3" s="124"/>
    </row>
    <row r="4" spans="1:24" s="125" customFormat="1" x14ac:dyDescent="0.2">
      <c r="A4" s="126"/>
      <c r="B4" s="127"/>
      <c r="C4" s="127"/>
      <c r="D4" s="128"/>
      <c r="E4" s="129"/>
      <c r="F4" s="124"/>
      <c r="G4" s="124"/>
      <c r="H4" s="124"/>
      <c r="I4" s="124"/>
      <c r="J4" s="124"/>
      <c r="K4" s="124"/>
      <c r="L4" s="124"/>
      <c r="M4" s="124"/>
      <c r="N4" s="124"/>
      <c r="O4" s="124"/>
      <c r="P4" s="124"/>
      <c r="Q4" s="124"/>
      <c r="R4" s="124"/>
      <c r="S4" s="124"/>
      <c r="T4" s="124"/>
      <c r="U4" s="124"/>
      <c r="V4" s="124"/>
      <c r="W4" s="124"/>
      <c r="X4" s="124"/>
    </row>
    <row r="5" spans="1:24" s="125" customFormat="1" x14ac:dyDescent="0.2">
      <c r="A5" s="233" t="s">
        <v>3098</v>
      </c>
      <c r="B5" s="234"/>
      <c r="C5" s="234"/>
      <c r="D5" s="234"/>
      <c r="E5" s="235"/>
      <c r="F5" s="124"/>
      <c r="G5" s="124"/>
      <c r="H5" s="124"/>
      <c r="I5" s="124"/>
      <c r="J5" s="124"/>
      <c r="K5" s="124"/>
      <c r="L5" s="124"/>
      <c r="M5" s="124"/>
      <c r="N5" s="124"/>
      <c r="O5" s="124"/>
      <c r="P5" s="124"/>
      <c r="Q5" s="124"/>
      <c r="R5" s="124"/>
      <c r="S5" s="124"/>
      <c r="T5" s="124"/>
      <c r="U5" s="124"/>
      <c r="V5" s="124"/>
      <c r="W5" s="124"/>
      <c r="X5" s="124"/>
    </row>
    <row r="6" spans="1:24" s="125" customFormat="1" x14ac:dyDescent="0.2">
      <c r="A6" s="233"/>
      <c r="B6" s="234"/>
      <c r="C6" s="234"/>
      <c r="D6" s="234"/>
      <c r="E6" s="235"/>
      <c r="F6" s="124"/>
      <c r="G6" s="124"/>
      <c r="H6" s="124"/>
      <c r="I6" s="124"/>
      <c r="J6" s="124"/>
      <c r="K6" s="124"/>
      <c r="L6" s="124"/>
      <c r="M6" s="124"/>
      <c r="N6" s="124"/>
      <c r="O6" s="124"/>
      <c r="P6" s="124"/>
      <c r="Q6" s="124"/>
      <c r="R6" s="124"/>
      <c r="S6" s="124"/>
      <c r="T6" s="124"/>
      <c r="U6" s="124"/>
      <c r="V6" s="124"/>
      <c r="W6" s="124"/>
      <c r="X6" s="124"/>
    </row>
    <row r="7" spans="1:24" s="125" customFormat="1" ht="18.75" x14ac:dyDescent="0.2">
      <c r="A7" s="229" t="s">
        <v>4</v>
      </c>
      <c r="B7" s="230"/>
      <c r="C7" s="230"/>
      <c r="D7" s="230"/>
      <c r="E7" s="231"/>
      <c r="F7" s="124"/>
      <c r="G7" s="124"/>
      <c r="H7" s="124"/>
      <c r="I7" s="124"/>
      <c r="J7" s="124"/>
      <c r="K7" s="124"/>
      <c r="L7" s="124"/>
      <c r="M7" s="124"/>
      <c r="N7" s="124"/>
      <c r="O7" s="124"/>
      <c r="P7" s="124"/>
      <c r="Q7" s="124"/>
      <c r="R7" s="124"/>
      <c r="S7" s="124"/>
      <c r="T7" s="124"/>
      <c r="U7" s="124"/>
      <c r="V7" s="124"/>
      <c r="W7" s="124"/>
      <c r="X7" s="124"/>
    </row>
    <row r="8" spans="1:24" x14ac:dyDescent="0.25">
      <c r="A8" s="236" t="s">
        <v>3099</v>
      </c>
      <c r="B8" s="237" t="s">
        <v>3100</v>
      </c>
      <c r="C8" s="237"/>
      <c r="D8" s="237"/>
      <c r="E8" s="238"/>
    </row>
    <row r="9" spans="1:24" x14ac:dyDescent="0.25">
      <c r="A9" s="236"/>
      <c r="B9" s="130" t="s">
        <v>3101</v>
      </c>
      <c r="C9" s="130" t="s">
        <v>3102</v>
      </c>
      <c r="D9" s="130" t="s">
        <v>3103</v>
      </c>
      <c r="E9" s="131" t="s">
        <v>3104</v>
      </c>
    </row>
    <row r="10" spans="1:24" ht="60" x14ac:dyDescent="0.25">
      <c r="A10" s="134" t="s">
        <v>3105</v>
      </c>
      <c r="B10" s="135"/>
      <c r="C10" s="135"/>
      <c r="D10" s="135"/>
      <c r="E10" s="136" t="s">
        <v>3106</v>
      </c>
    </row>
    <row r="11" spans="1:24" ht="57.75" customHeight="1" x14ac:dyDescent="0.25">
      <c r="A11" s="134" t="s">
        <v>3107</v>
      </c>
      <c r="B11" s="135"/>
      <c r="C11" s="135"/>
      <c r="D11" s="135"/>
      <c r="E11" s="137" t="s">
        <v>3108</v>
      </c>
    </row>
    <row r="12" spans="1:24" ht="90" x14ac:dyDescent="0.25">
      <c r="A12" s="134" t="s">
        <v>3109</v>
      </c>
      <c r="B12" s="138" t="s">
        <v>3110</v>
      </c>
      <c r="C12" s="135"/>
      <c r="D12" s="135"/>
      <c r="E12" s="137"/>
    </row>
    <row r="13" spans="1:24" ht="60" x14ac:dyDescent="0.25">
      <c r="A13" s="134" t="s">
        <v>3111</v>
      </c>
      <c r="B13" s="138" t="s">
        <v>3110</v>
      </c>
      <c r="C13" s="135"/>
      <c r="D13" s="135"/>
      <c r="E13" s="137"/>
    </row>
    <row r="14" spans="1:24" ht="30" x14ac:dyDescent="0.25">
      <c r="A14" s="134" t="s">
        <v>3112</v>
      </c>
      <c r="B14" s="138" t="s">
        <v>3113</v>
      </c>
      <c r="C14" s="135"/>
      <c r="D14" s="135"/>
      <c r="E14" s="136" t="s">
        <v>3114</v>
      </c>
    </row>
    <row r="15" spans="1:24" ht="45" x14ac:dyDescent="0.25">
      <c r="A15" s="134" t="s">
        <v>3115</v>
      </c>
      <c r="B15" s="138" t="s">
        <v>3116</v>
      </c>
      <c r="C15" s="135"/>
      <c r="D15" s="135" t="s">
        <v>3117</v>
      </c>
      <c r="E15" s="137"/>
    </row>
    <row r="16" spans="1:24" ht="45" x14ac:dyDescent="0.25">
      <c r="A16" s="134" t="s">
        <v>3118</v>
      </c>
      <c r="B16" s="135"/>
      <c r="C16" s="135"/>
      <c r="D16" s="135"/>
      <c r="E16" s="136" t="s">
        <v>3119</v>
      </c>
    </row>
    <row r="17" spans="1:5" ht="60" x14ac:dyDescent="0.25">
      <c r="A17" s="134" t="s">
        <v>3120</v>
      </c>
      <c r="B17" s="138" t="s">
        <v>3116</v>
      </c>
      <c r="C17" s="135"/>
      <c r="D17" s="135" t="s">
        <v>3117</v>
      </c>
      <c r="E17" s="137"/>
    </row>
    <row r="18" spans="1:5" x14ac:dyDescent="0.25">
      <c r="A18" s="134" t="s">
        <v>3121</v>
      </c>
      <c r="B18" s="135"/>
      <c r="C18" s="135"/>
      <c r="D18" s="135"/>
      <c r="E18" s="137" t="s">
        <v>3122</v>
      </c>
    </row>
    <row r="19" spans="1:5" ht="30" x14ac:dyDescent="0.25">
      <c r="A19" s="134" t="s">
        <v>3123</v>
      </c>
      <c r="B19" s="138" t="s">
        <v>3124</v>
      </c>
      <c r="C19" s="135"/>
      <c r="D19" s="135"/>
      <c r="E19" s="137"/>
    </row>
    <row r="20" spans="1:5" x14ac:dyDescent="0.25">
      <c r="A20" s="134" t="s">
        <v>3125</v>
      </c>
      <c r="B20" s="135" t="s">
        <v>3126</v>
      </c>
      <c r="C20" s="135"/>
      <c r="D20" s="135"/>
      <c r="E20" s="137"/>
    </row>
    <row r="21" spans="1:5" ht="60" x14ac:dyDescent="0.25">
      <c r="A21" s="134" t="s">
        <v>3127</v>
      </c>
      <c r="B21" s="138" t="s">
        <v>3128</v>
      </c>
      <c r="C21" s="138" t="s">
        <v>3129</v>
      </c>
      <c r="D21" s="135"/>
      <c r="E21" s="136" t="s">
        <v>3130</v>
      </c>
    </row>
    <row r="22" spans="1:5" ht="30" x14ac:dyDescent="0.25">
      <c r="A22" s="134" t="s">
        <v>3131</v>
      </c>
      <c r="B22" s="138" t="s">
        <v>3132</v>
      </c>
      <c r="C22" s="135"/>
      <c r="D22" s="135"/>
      <c r="E22" s="136"/>
    </row>
    <row r="23" spans="1:5" ht="45" x14ac:dyDescent="0.25">
      <c r="A23" s="134" t="s">
        <v>3133</v>
      </c>
      <c r="B23" s="135"/>
      <c r="C23" s="135" t="s">
        <v>3134</v>
      </c>
      <c r="D23" s="138" t="s">
        <v>3135</v>
      </c>
      <c r="E23" s="136" t="s">
        <v>3136</v>
      </c>
    </row>
    <row r="24" spans="1:5" ht="45" x14ac:dyDescent="0.25">
      <c r="A24" s="134" t="s">
        <v>3137</v>
      </c>
      <c r="B24" s="138"/>
      <c r="C24" s="138" t="s">
        <v>3138</v>
      </c>
      <c r="D24" s="138" t="s">
        <v>3135</v>
      </c>
      <c r="E24" s="137"/>
    </row>
    <row r="25" spans="1:5" ht="45" x14ac:dyDescent="0.25">
      <c r="A25" s="134" t="s">
        <v>3139</v>
      </c>
      <c r="B25" s="138"/>
      <c r="C25" s="138" t="s">
        <v>3138</v>
      </c>
      <c r="D25" s="138" t="s">
        <v>3135</v>
      </c>
      <c r="E25" s="137"/>
    </row>
    <row r="26" spans="1:5" ht="30" x14ac:dyDescent="0.25">
      <c r="A26" s="134" t="s">
        <v>3140</v>
      </c>
      <c r="B26" s="138" t="s">
        <v>3141</v>
      </c>
      <c r="C26" s="135"/>
      <c r="D26" s="135"/>
      <c r="E26" s="136"/>
    </row>
    <row r="27" spans="1:5" ht="30" x14ac:dyDescent="0.25">
      <c r="A27" s="134" t="s">
        <v>3142</v>
      </c>
      <c r="B27" s="138"/>
      <c r="C27" s="138" t="s">
        <v>3143</v>
      </c>
      <c r="D27" s="138" t="s">
        <v>3144</v>
      </c>
      <c r="E27" s="137"/>
    </row>
    <row r="28" spans="1:5" ht="45" x14ac:dyDescent="0.25">
      <c r="A28" s="134" t="s">
        <v>3145</v>
      </c>
      <c r="B28" s="135"/>
      <c r="C28" s="135" t="s">
        <v>3146</v>
      </c>
      <c r="D28" s="135"/>
      <c r="E28" s="136"/>
    </row>
    <row r="29" spans="1:5" ht="45" x14ac:dyDescent="0.25">
      <c r="A29" s="134" t="s">
        <v>3147</v>
      </c>
      <c r="B29" s="138" t="s">
        <v>3148</v>
      </c>
      <c r="C29" s="135"/>
      <c r="D29" s="135"/>
      <c r="E29" s="137"/>
    </row>
    <row r="30" spans="1:5" ht="30" x14ac:dyDescent="0.25">
      <c r="A30" s="134" t="s">
        <v>3149</v>
      </c>
      <c r="B30" s="138" t="s">
        <v>3141</v>
      </c>
      <c r="C30" s="135"/>
      <c r="D30" s="135"/>
      <c r="E30" s="137"/>
    </row>
    <row r="31" spans="1:5" ht="30" x14ac:dyDescent="0.25">
      <c r="A31" s="134" t="s">
        <v>3150</v>
      </c>
      <c r="B31" s="138"/>
      <c r="C31" s="138"/>
      <c r="D31" s="138" t="s">
        <v>3141</v>
      </c>
      <c r="E31" s="137"/>
    </row>
    <row r="32" spans="1:5" ht="75" x14ac:dyDescent="0.25">
      <c r="A32" s="134" t="s">
        <v>3151</v>
      </c>
      <c r="B32" s="138"/>
      <c r="C32" s="138" t="s">
        <v>3152</v>
      </c>
      <c r="D32" s="135"/>
      <c r="E32" s="137"/>
    </row>
    <row r="33" spans="1:5" x14ac:dyDescent="0.25">
      <c r="A33" s="134" t="s">
        <v>3153</v>
      </c>
      <c r="B33" s="135" t="s">
        <v>3146</v>
      </c>
      <c r="C33" s="135"/>
      <c r="D33" s="135"/>
      <c r="E33" s="137"/>
    </row>
    <row r="34" spans="1:5" x14ac:dyDescent="0.25">
      <c r="A34" s="134" t="s">
        <v>3154</v>
      </c>
      <c r="B34" s="138" t="s">
        <v>3155</v>
      </c>
      <c r="C34" s="138"/>
      <c r="D34" s="135"/>
      <c r="E34" s="136"/>
    </row>
    <row r="35" spans="1:5" ht="30.6" customHeight="1" thickBot="1" x14ac:dyDescent="0.3">
      <c r="A35" s="239" t="s">
        <v>3156</v>
      </c>
      <c r="B35" s="240"/>
      <c r="C35" s="240"/>
      <c r="D35" s="240"/>
      <c r="E35" s="241"/>
    </row>
    <row r="36" spans="1:5" s="132" customFormat="1" x14ac:dyDescent="0.25"/>
    <row r="37" spans="1:5" s="132" customFormat="1" x14ac:dyDescent="0.25"/>
    <row r="38" spans="1:5" s="132" customFormat="1" x14ac:dyDescent="0.25"/>
    <row r="39" spans="1:5" s="132" customFormat="1" x14ac:dyDescent="0.25"/>
    <row r="40" spans="1:5" s="132" customFormat="1" x14ac:dyDescent="0.25"/>
    <row r="41" spans="1:5" s="132" customFormat="1" x14ac:dyDescent="0.25"/>
    <row r="42" spans="1:5" s="132" customFormat="1" x14ac:dyDescent="0.25"/>
    <row r="43" spans="1:5" s="132" customFormat="1" x14ac:dyDescent="0.25"/>
    <row r="44" spans="1:5" s="132" customFormat="1" x14ac:dyDescent="0.25"/>
    <row r="45" spans="1:5" s="132" customFormat="1" x14ac:dyDescent="0.25"/>
    <row r="46" spans="1:5" s="132" customFormat="1" x14ac:dyDescent="0.25"/>
    <row r="47" spans="1:5" s="132" customFormat="1" x14ac:dyDescent="0.25"/>
    <row r="48" spans="1:5" s="132" customFormat="1" x14ac:dyDescent="0.25"/>
    <row r="49" s="132" customFormat="1" x14ac:dyDescent="0.25"/>
    <row r="50" s="132" customFormat="1" x14ac:dyDescent="0.25"/>
    <row r="51" s="132" customFormat="1" x14ac:dyDescent="0.25"/>
    <row r="52" s="132" customFormat="1" x14ac:dyDescent="0.25"/>
    <row r="53" s="132" customFormat="1" x14ac:dyDescent="0.25"/>
    <row r="54" s="132" customFormat="1" x14ac:dyDescent="0.25"/>
    <row r="55" s="132" customFormat="1" x14ac:dyDescent="0.25"/>
    <row r="56" s="132" customFormat="1" x14ac:dyDescent="0.25"/>
    <row r="57" s="132" customFormat="1" x14ac:dyDescent="0.25"/>
    <row r="58" s="132" customFormat="1" x14ac:dyDescent="0.25"/>
    <row r="59" s="132" customFormat="1" x14ac:dyDescent="0.25"/>
    <row r="60" s="132" customFormat="1" x14ac:dyDescent="0.25"/>
    <row r="61" s="132" customFormat="1" x14ac:dyDescent="0.25"/>
    <row r="62" s="132" customFormat="1" x14ac:dyDescent="0.25"/>
    <row r="63" s="132" customFormat="1" x14ac:dyDescent="0.25"/>
    <row r="64" s="132" customFormat="1" x14ac:dyDescent="0.25"/>
    <row r="65" s="132" customFormat="1" x14ac:dyDescent="0.25"/>
    <row r="66" s="132" customFormat="1" x14ac:dyDescent="0.25"/>
    <row r="67" s="132" customFormat="1" x14ac:dyDescent="0.25"/>
    <row r="68" s="132" customFormat="1" x14ac:dyDescent="0.25"/>
    <row r="69" s="132" customFormat="1" x14ac:dyDescent="0.25"/>
    <row r="70" s="132" customFormat="1" x14ac:dyDescent="0.25"/>
    <row r="71" s="132" customFormat="1" x14ac:dyDescent="0.25"/>
    <row r="72" s="132" customFormat="1" x14ac:dyDescent="0.25"/>
    <row r="73" s="132" customFormat="1" x14ac:dyDescent="0.25"/>
    <row r="74" s="132" customFormat="1" x14ac:dyDescent="0.25"/>
    <row r="75" s="132" customFormat="1" x14ac:dyDescent="0.25"/>
    <row r="76" s="132" customFormat="1" x14ac:dyDescent="0.25"/>
    <row r="77" s="132" customFormat="1" x14ac:dyDescent="0.25"/>
    <row r="78" s="132" customFormat="1" x14ac:dyDescent="0.25"/>
    <row r="79" s="132" customFormat="1" x14ac:dyDescent="0.25"/>
    <row r="80" s="132" customFormat="1" x14ac:dyDescent="0.25"/>
    <row r="81" s="132" customFormat="1" x14ac:dyDescent="0.25"/>
    <row r="82" s="132" customFormat="1" x14ac:dyDescent="0.25"/>
    <row r="83" s="132" customFormat="1" x14ac:dyDescent="0.25"/>
    <row r="84" s="132" customFormat="1" x14ac:dyDescent="0.25"/>
    <row r="85" s="132" customFormat="1" x14ac:dyDescent="0.25"/>
    <row r="86" s="132" customFormat="1" x14ac:dyDescent="0.25"/>
    <row r="87" s="132" customFormat="1" x14ac:dyDescent="0.25"/>
    <row r="88" s="132" customFormat="1" x14ac:dyDescent="0.25"/>
    <row r="89" s="132" customFormat="1" x14ac:dyDescent="0.25"/>
    <row r="90" s="132" customFormat="1" x14ac:dyDescent="0.25"/>
    <row r="91" s="132" customFormat="1" x14ac:dyDescent="0.25"/>
    <row r="92" s="132" customFormat="1" x14ac:dyDescent="0.25"/>
    <row r="93" s="132" customFormat="1" x14ac:dyDescent="0.25"/>
    <row r="94" s="132" customFormat="1" x14ac:dyDescent="0.25"/>
    <row r="95" s="132" customFormat="1" x14ac:dyDescent="0.25"/>
    <row r="96" s="132" customFormat="1" x14ac:dyDescent="0.25"/>
    <row r="97" s="132" customFormat="1" x14ac:dyDescent="0.25"/>
    <row r="98" s="132" customFormat="1" x14ac:dyDescent="0.25"/>
    <row r="99" s="132" customFormat="1" x14ac:dyDescent="0.25"/>
    <row r="100" s="132" customFormat="1" x14ac:dyDescent="0.25"/>
    <row r="101" s="132" customFormat="1" x14ac:dyDescent="0.25"/>
    <row r="102" s="132" customFormat="1" x14ac:dyDescent="0.25"/>
    <row r="103" s="132" customFormat="1" x14ac:dyDescent="0.25"/>
    <row r="104" s="132" customFormat="1" x14ac:dyDescent="0.25"/>
    <row r="105" s="132" customFormat="1" x14ac:dyDescent="0.25"/>
    <row r="106" s="132" customFormat="1" x14ac:dyDescent="0.25"/>
    <row r="107" s="132" customFormat="1" x14ac:dyDescent="0.25"/>
    <row r="108" s="132" customFormat="1" x14ac:dyDescent="0.25"/>
    <row r="109" s="132" customFormat="1" x14ac:dyDescent="0.25"/>
    <row r="110" s="132" customFormat="1" x14ac:dyDescent="0.25"/>
    <row r="111" s="132" customFormat="1" x14ac:dyDescent="0.25"/>
    <row r="112" s="132" customFormat="1" x14ac:dyDescent="0.25"/>
    <row r="113" s="132" customFormat="1" x14ac:dyDescent="0.25"/>
    <row r="114" s="132" customFormat="1" x14ac:dyDescent="0.25"/>
    <row r="115" s="132" customFormat="1" x14ac:dyDescent="0.25"/>
    <row r="116" s="132" customFormat="1" x14ac:dyDescent="0.25"/>
    <row r="117" s="132" customFormat="1" x14ac:dyDescent="0.25"/>
    <row r="118" s="132" customFormat="1" x14ac:dyDescent="0.25"/>
    <row r="119" s="132" customFormat="1" x14ac:dyDescent="0.25"/>
    <row r="120" s="132" customFormat="1" x14ac:dyDescent="0.25"/>
    <row r="121" s="132" customFormat="1" x14ac:dyDescent="0.25"/>
    <row r="122" s="132" customFormat="1" x14ac:dyDescent="0.25"/>
    <row r="123" s="132" customFormat="1" x14ac:dyDescent="0.25"/>
    <row r="124" s="132" customFormat="1" x14ac:dyDescent="0.25"/>
    <row r="125" s="132" customFormat="1" x14ac:dyDescent="0.25"/>
    <row r="126" s="132" customFormat="1" x14ac:dyDescent="0.25"/>
    <row r="127" s="132" customFormat="1" x14ac:dyDescent="0.25"/>
    <row r="128" s="132" customFormat="1" x14ac:dyDescent="0.25"/>
    <row r="129" s="132" customFormat="1" x14ac:dyDescent="0.25"/>
    <row r="130" s="132" customFormat="1" x14ac:dyDescent="0.25"/>
    <row r="131" s="132" customFormat="1" x14ac:dyDescent="0.25"/>
    <row r="132" s="132" customFormat="1" x14ac:dyDescent="0.25"/>
    <row r="133" s="132" customFormat="1" x14ac:dyDescent="0.25"/>
    <row r="134" s="132" customFormat="1" x14ac:dyDescent="0.25"/>
    <row r="135" s="132" customFormat="1" x14ac:dyDescent="0.25"/>
    <row r="136" s="132" customFormat="1" x14ac:dyDescent="0.25"/>
    <row r="137" s="132" customFormat="1" x14ac:dyDescent="0.25"/>
    <row r="138" s="132" customFormat="1" x14ac:dyDescent="0.25"/>
    <row r="139" s="132" customFormat="1" x14ac:dyDescent="0.25"/>
    <row r="140" s="132" customFormat="1" x14ac:dyDescent="0.25"/>
    <row r="141" s="132" customFormat="1" x14ac:dyDescent="0.25"/>
    <row r="142" s="132" customFormat="1" x14ac:dyDescent="0.25"/>
    <row r="143" s="132" customFormat="1" x14ac:dyDescent="0.25"/>
    <row r="144" s="132" customFormat="1" x14ac:dyDescent="0.25"/>
    <row r="145" s="132" customFormat="1" x14ac:dyDescent="0.25"/>
    <row r="146" s="132" customFormat="1" x14ac:dyDescent="0.25"/>
    <row r="147" s="132" customFormat="1" x14ac:dyDescent="0.25"/>
    <row r="148" s="132" customFormat="1" x14ac:dyDescent="0.25"/>
    <row r="149" s="132" customFormat="1" x14ac:dyDescent="0.25"/>
    <row r="150" s="132" customFormat="1" x14ac:dyDescent="0.25"/>
    <row r="151" s="132" customFormat="1" x14ac:dyDescent="0.25"/>
    <row r="152" s="132" customFormat="1" x14ac:dyDescent="0.25"/>
    <row r="153" s="132" customFormat="1" x14ac:dyDescent="0.25"/>
    <row r="154" s="132" customFormat="1" x14ac:dyDescent="0.25"/>
    <row r="155" s="132" customFormat="1" x14ac:dyDescent="0.25"/>
    <row r="156" s="132" customFormat="1" x14ac:dyDescent="0.25"/>
    <row r="157" s="132" customFormat="1" x14ac:dyDescent="0.25"/>
    <row r="158" s="132" customFormat="1" x14ac:dyDescent="0.25"/>
    <row r="159" s="132" customFormat="1" x14ac:dyDescent="0.25"/>
    <row r="160" s="132" customFormat="1" x14ac:dyDescent="0.25"/>
    <row r="161" s="132" customFormat="1" x14ac:dyDescent="0.25"/>
    <row r="162" s="132" customFormat="1" x14ac:dyDescent="0.25"/>
    <row r="163" s="132" customFormat="1" x14ac:dyDescent="0.25"/>
    <row r="164" s="132" customFormat="1" x14ac:dyDescent="0.25"/>
    <row r="165" s="132" customFormat="1" x14ac:dyDescent="0.25"/>
    <row r="166" s="132" customFormat="1" x14ac:dyDescent="0.25"/>
    <row r="167" s="132" customFormat="1" x14ac:dyDescent="0.25"/>
    <row r="168" s="132" customFormat="1" x14ac:dyDescent="0.25"/>
    <row r="169" s="132" customFormat="1" x14ac:dyDescent="0.25"/>
    <row r="170" s="132" customFormat="1" x14ac:dyDescent="0.25"/>
    <row r="171" s="132" customFormat="1" x14ac:dyDescent="0.25"/>
    <row r="172" s="132" customFormat="1" x14ac:dyDescent="0.25"/>
    <row r="173" s="132" customFormat="1" x14ac:dyDescent="0.25"/>
    <row r="174" s="132" customFormat="1" x14ac:dyDescent="0.25"/>
    <row r="175" s="132" customFormat="1" x14ac:dyDescent="0.25"/>
    <row r="176" s="132" customFormat="1" x14ac:dyDescent="0.25"/>
    <row r="177" s="132" customFormat="1" x14ac:dyDescent="0.25"/>
    <row r="178" s="132" customFormat="1" x14ac:dyDescent="0.25"/>
    <row r="179" s="132" customFormat="1" x14ac:dyDescent="0.25"/>
    <row r="180" s="132" customFormat="1" x14ac:dyDescent="0.25"/>
    <row r="181" s="132" customFormat="1" x14ac:dyDescent="0.25"/>
    <row r="182" s="132" customFormat="1" x14ac:dyDescent="0.25"/>
    <row r="183" s="132" customFormat="1" x14ac:dyDescent="0.25"/>
    <row r="184" s="132" customFormat="1" x14ac:dyDescent="0.25"/>
    <row r="185" s="132" customFormat="1" x14ac:dyDescent="0.25"/>
    <row r="186" s="132" customFormat="1" x14ac:dyDescent="0.25"/>
    <row r="187" s="132" customFormat="1" x14ac:dyDescent="0.25"/>
    <row r="188" s="132" customFormat="1" x14ac:dyDescent="0.25"/>
    <row r="189" s="132" customFormat="1" x14ac:dyDescent="0.25"/>
    <row r="190" s="132" customFormat="1" x14ac:dyDescent="0.25"/>
    <row r="191" s="132" customFormat="1" x14ac:dyDescent="0.25"/>
    <row r="192" s="132" customFormat="1" x14ac:dyDescent="0.25"/>
    <row r="193" s="132" customFormat="1" x14ac:dyDescent="0.25"/>
    <row r="194" s="132" customFormat="1" x14ac:dyDescent="0.25"/>
    <row r="195" s="132" customFormat="1" x14ac:dyDescent="0.25"/>
    <row r="196" s="132" customFormat="1" x14ac:dyDescent="0.25"/>
    <row r="197" s="132" customFormat="1" x14ac:dyDescent="0.25"/>
    <row r="198" s="132" customFormat="1" x14ac:dyDescent="0.25"/>
    <row r="199" s="132" customFormat="1" x14ac:dyDescent="0.25"/>
    <row r="200" s="132" customFormat="1" x14ac:dyDescent="0.25"/>
    <row r="201" s="132" customFormat="1" x14ac:dyDescent="0.25"/>
    <row r="202" s="132" customFormat="1" x14ac:dyDescent="0.25"/>
    <row r="203" s="132" customFormat="1" x14ac:dyDescent="0.25"/>
    <row r="204" s="132" customFormat="1" x14ac:dyDescent="0.25"/>
    <row r="205" s="132" customFormat="1" x14ac:dyDescent="0.25"/>
    <row r="206" s="132" customFormat="1" x14ac:dyDescent="0.25"/>
    <row r="207" s="132" customFormat="1" x14ac:dyDescent="0.25"/>
    <row r="208" s="132" customFormat="1" x14ac:dyDescent="0.25"/>
    <row r="209" s="132" customFormat="1" x14ac:dyDescent="0.25"/>
    <row r="210" s="132" customFormat="1" x14ac:dyDescent="0.25"/>
    <row r="211" s="132" customFormat="1" x14ac:dyDescent="0.25"/>
    <row r="212" s="132" customFormat="1" x14ac:dyDescent="0.25"/>
    <row r="213" s="132" customFormat="1" x14ac:dyDescent="0.25"/>
    <row r="214" s="132" customFormat="1" x14ac:dyDescent="0.25"/>
    <row r="215" s="132" customFormat="1" x14ac:dyDescent="0.25"/>
    <row r="216" s="132" customFormat="1" x14ac:dyDescent="0.25"/>
    <row r="217" s="132" customFormat="1" x14ac:dyDescent="0.25"/>
  </sheetData>
  <mergeCells count="5">
    <mergeCell ref="A5:E6"/>
    <mergeCell ref="A7:E7"/>
    <mergeCell ref="A8:A9"/>
    <mergeCell ref="B8:E8"/>
    <mergeCell ref="A35:E35"/>
  </mergeCells>
  <pageMargins left="0.70866141732283461" right="0.70866141732283461" top="0.74803149606299213" bottom="0.74803149606299213" header="0.31496062992125984" footer="0.31496062992125984"/>
  <pageSetup scale="5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035c75-8b0a-4a23-a36b-f8c75769bd6a" xsi:nil="true"/>
    <lcf76f155ced4ddcb4097134ff3c332f xmlns="7eec0c2d-1134-4ad3-bdd3-b8b657f90ed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2D9BC66C9561449B2D4AF6676B30B81" ma:contentTypeVersion="13" ma:contentTypeDescription="Crie um novo documento." ma:contentTypeScope="" ma:versionID="ba4e2983fa76a91869f8cb25df252a6c">
  <xsd:schema xmlns:xsd="http://www.w3.org/2001/XMLSchema" xmlns:xs="http://www.w3.org/2001/XMLSchema" xmlns:p="http://schemas.microsoft.com/office/2006/metadata/properties" xmlns:ns2="7eec0c2d-1134-4ad3-bdd3-b8b657f90ed9" xmlns:ns3="ca035c75-8b0a-4a23-a36b-f8c75769bd6a" targetNamespace="http://schemas.microsoft.com/office/2006/metadata/properties" ma:root="true" ma:fieldsID="77adbb6dadec84df3f3855fffc70b7f4" ns2:_="" ns3:_="">
    <xsd:import namespace="7eec0c2d-1134-4ad3-bdd3-b8b657f90ed9"/>
    <xsd:import namespace="ca035c75-8b0a-4a23-a36b-f8c75769bd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ec0c2d-1134-4ad3-bdd3-b8b657f90e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Marcações de imagem" ma:readOnly="false" ma:fieldId="{5cf76f15-5ced-4ddc-b409-7134ff3c332f}" ma:taxonomyMulti="true" ma:sspId="77f4d205-3d0a-4bbf-b6b8-8f88e95f36a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035c75-8b0a-4a23-a36b-f8c75769bd6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b9fd960-368f-4bef-b338-41f4212214b5}" ma:internalName="TaxCatchAll" ma:showField="CatchAllData" ma:web="ca035c75-8b0a-4a23-a36b-f8c75769bd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635D8D-97FD-4737-92FE-93E7C597D483}">
  <ds:schemaRefs>
    <ds:schemaRef ds:uri="http://schemas.microsoft.com/office/2006/metadata/properties"/>
    <ds:schemaRef ds:uri="http://schemas.microsoft.com/office/infopath/2007/PartnerControls"/>
    <ds:schemaRef ds:uri="ca035c75-8b0a-4a23-a36b-f8c75769bd6a"/>
    <ds:schemaRef ds:uri="7eec0c2d-1134-4ad3-bdd3-b8b657f90ed9"/>
  </ds:schemaRefs>
</ds:datastoreItem>
</file>

<file path=customXml/itemProps2.xml><?xml version="1.0" encoding="utf-8"?>
<ds:datastoreItem xmlns:ds="http://schemas.openxmlformats.org/officeDocument/2006/customXml" ds:itemID="{C49FF1E7-7FF8-4040-B748-8E6E10C1A06D}">
  <ds:schemaRefs>
    <ds:schemaRef ds:uri="http://schemas.microsoft.com/sharepoint/v3/contenttype/forms"/>
  </ds:schemaRefs>
</ds:datastoreItem>
</file>

<file path=customXml/itemProps3.xml><?xml version="1.0" encoding="utf-8"?>
<ds:datastoreItem xmlns:ds="http://schemas.openxmlformats.org/officeDocument/2006/customXml" ds:itemID="{810089AD-9C35-4348-850A-6839DC55B0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ec0c2d-1134-4ad3-bdd3-b8b657f90ed9"/>
    <ds:schemaRef ds:uri="ca035c75-8b0a-4a23-a36b-f8c75769bd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7</vt:i4>
      </vt:variant>
    </vt:vector>
  </HeadingPairs>
  <TitlesOfParts>
    <vt:vector size="16" baseType="lpstr">
      <vt:lpstr>ANEXO VIII - ORÇ. SINTÉTICO</vt:lpstr>
      <vt:lpstr>ANEXO IX - ORÇ. ANALÍTICO</vt:lpstr>
      <vt:lpstr>ANEXO X - CRONOGRAMA</vt:lpstr>
      <vt:lpstr>ANEXO XI - ENCARGOS SOCIAIS 1</vt:lpstr>
      <vt:lpstr>ANEXO XI - ENC. SOCIAIS SIMPLES</vt:lpstr>
      <vt:lpstr>ANEXO XII - BDI</vt:lpstr>
      <vt:lpstr>ANEXO XIII - CURVA ABC</vt:lpstr>
      <vt:lpstr>ANEXO XIV - MATRIZ RISCO</vt:lpstr>
      <vt:lpstr>ANEXO XV - PRAZO E GARANTIA</vt:lpstr>
      <vt:lpstr>'ANEXO VIII - ORÇ. SINTÉTICO'!Area_de_impressao</vt:lpstr>
      <vt:lpstr>'ANEXO XI - ENC. SOCIAIS SIMPLES'!Area_de_impressao</vt:lpstr>
      <vt:lpstr>'ANEXO XI - ENCARGOS SOCIAIS 1'!Area_de_impressao</vt:lpstr>
      <vt:lpstr>'ANEXO XII - BDI'!Area_de_impressao</vt:lpstr>
      <vt:lpstr>'ANEXO XIV - MATRIZ RISCO'!Area_de_impressao</vt:lpstr>
      <vt:lpstr>'ANEXO XV - PRAZO E GARANTIA'!Area_de_impressao</vt:lpstr>
      <vt:lpstr>'ANEXO XIV - MATRIZ RISCO'!Titulos_de_impressao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ALYSSON  DINIZ MARAMALDO</cp:lastModifiedBy>
  <cp:revision>0</cp:revision>
  <cp:lastPrinted>2025-05-16T19:47:33Z</cp:lastPrinted>
  <dcterms:created xsi:type="dcterms:W3CDTF">2025-05-16T18:57:07Z</dcterms:created>
  <dcterms:modified xsi:type="dcterms:W3CDTF">2025-06-20T14:05:25Z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57bf1a-c152-4c4f-a00e-351b32103ca2_Enabled">
    <vt:lpwstr>true</vt:lpwstr>
  </property>
  <property fmtid="{D5CDD505-2E9C-101B-9397-08002B2CF9AE}" pid="3" name="MSIP_Label_2057bf1a-c152-4c4f-a00e-351b32103ca2_SetDate">
    <vt:lpwstr>2025-06-02T13:11:38Z</vt:lpwstr>
  </property>
  <property fmtid="{D5CDD505-2E9C-101B-9397-08002B2CF9AE}" pid="4" name="MSIP_Label_2057bf1a-c152-4c4f-a00e-351b32103ca2_Method">
    <vt:lpwstr>Standard</vt:lpwstr>
  </property>
  <property fmtid="{D5CDD505-2E9C-101B-9397-08002B2CF9AE}" pid="5" name="MSIP_Label_2057bf1a-c152-4c4f-a00e-351b32103ca2_Name">
    <vt:lpwstr>Público</vt:lpwstr>
  </property>
  <property fmtid="{D5CDD505-2E9C-101B-9397-08002B2CF9AE}" pid="6" name="MSIP_Label_2057bf1a-c152-4c4f-a00e-351b32103ca2_SiteId">
    <vt:lpwstr>c45ab305-6c94-4ace-b7ae-5810e4d26b68</vt:lpwstr>
  </property>
  <property fmtid="{D5CDD505-2E9C-101B-9397-08002B2CF9AE}" pid="7" name="MSIP_Label_2057bf1a-c152-4c4f-a00e-351b32103ca2_ActionId">
    <vt:lpwstr>2b2c6148-9692-41ea-8590-74df687a0bef</vt:lpwstr>
  </property>
  <property fmtid="{D5CDD505-2E9C-101B-9397-08002B2CF9AE}" pid="8" name="MSIP_Label_2057bf1a-c152-4c4f-a00e-351b32103ca2_ContentBits">
    <vt:lpwstr>0</vt:lpwstr>
  </property>
  <property fmtid="{D5CDD505-2E9C-101B-9397-08002B2CF9AE}" pid="9" name="MSIP_Label_2057bf1a-c152-4c4f-a00e-351b32103ca2_Tag">
    <vt:lpwstr>10, 3, 0, 1</vt:lpwstr>
  </property>
  <property fmtid="{D5CDD505-2E9C-101B-9397-08002B2CF9AE}" pid="10" name="ContentTypeId">
    <vt:lpwstr>0x01010022D9BC66C9561449B2D4AF6676B30B81</vt:lpwstr>
  </property>
  <property fmtid="{D5CDD505-2E9C-101B-9397-08002B2CF9AE}" pid="11" name="MediaServiceImageTags">
    <vt:lpwstr/>
  </property>
</Properties>
</file>